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Ready\Mỹ Ngọc\9. vantailamsang.vn\BG xe cẩu\"/>
    </mc:Choice>
  </mc:AlternateContent>
  <bookViews>
    <workbookView xWindow="480" yWindow="60" windowWidth="20730" windowHeight="8775" tabRatio="817" activeTab="1"/>
  </bookViews>
  <sheets>
    <sheet name="BG TPHCM - Các Tỉnh" sheetId="5" r:id="rId1"/>
    <sheet name="xe cẩu nội thành " sheetId="8" r:id="rId2"/>
    <sheet name="Báo Giá xe cẩu theo km " sheetId="10" r:id="rId3"/>
    <sheet name="Báo Giá Xe Làm Ca" sheetId="11" r:id="rId4"/>
    <sheet name="GIÁ VẬN CHUYỂN VÀ TRỌNG TẢI" sheetId="7" r:id="rId5"/>
  </sheets>
  <definedNames>
    <definedName name="_xlnm._FilterDatabase" localSheetId="2" hidden="1">'Báo Giá xe cẩu theo km '!#REF!</definedName>
    <definedName name="_xlnm._FilterDatabase" localSheetId="0" hidden="1">'BG TPHCM - Các Tỉnh'!$A$8:$K$327</definedName>
    <definedName name="_xlnm._FilterDatabase" localSheetId="1" hidden="1">'xe cẩu nội thành '!$A$8:$J$560</definedName>
    <definedName name="_xlnm.Print_Area" localSheetId="3">'Báo Giá Xe Làm Ca'!$A$1:$B$25</definedName>
    <definedName name="_xlnm.Print_Area" localSheetId="0">'BG TPHCM - Các Tỉnh'!$A$1:$K$327</definedName>
    <definedName name="_xlnm.Print_Area" localSheetId="1">'xe cẩu nội thành 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0" i="10" l="1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F560" i="8" l="1"/>
  <c r="G560" i="8" s="1"/>
  <c r="H560" i="8" s="1"/>
  <c r="I560" i="8" s="1"/>
  <c r="J560" i="8" s="1"/>
  <c r="F559" i="8"/>
  <c r="G559" i="8" s="1"/>
  <c r="H559" i="8" s="1"/>
  <c r="I559" i="8" s="1"/>
  <c r="J559" i="8" s="1"/>
  <c r="F558" i="8"/>
  <c r="G558" i="8" s="1"/>
  <c r="H558" i="8" s="1"/>
  <c r="I558" i="8" s="1"/>
  <c r="J558" i="8" s="1"/>
  <c r="F557" i="8"/>
  <c r="G557" i="8" s="1"/>
  <c r="H557" i="8" s="1"/>
  <c r="I557" i="8" s="1"/>
  <c r="J557" i="8" s="1"/>
  <c r="F556" i="8"/>
  <c r="G556" i="8" s="1"/>
  <c r="H556" i="8" s="1"/>
  <c r="I556" i="8" s="1"/>
  <c r="J556" i="8" s="1"/>
  <c r="F555" i="8"/>
  <c r="G555" i="8" s="1"/>
  <c r="H555" i="8" s="1"/>
  <c r="I555" i="8" s="1"/>
  <c r="J555" i="8" s="1"/>
  <c r="F554" i="8"/>
  <c r="G554" i="8" s="1"/>
  <c r="H554" i="8" s="1"/>
  <c r="I554" i="8" s="1"/>
  <c r="J554" i="8" s="1"/>
  <c r="F553" i="8"/>
  <c r="G553" i="8" s="1"/>
  <c r="H553" i="8" s="1"/>
  <c r="I553" i="8" s="1"/>
  <c r="J553" i="8" s="1"/>
  <c r="F552" i="8"/>
  <c r="G552" i="8" s="1"/>
  <c r="H552" i="8" s="1"/>
  <c r="I552" i="8" s="1"/>
  <c r="J552" i="8" s="1"/>
  <c r="F551" i="8"/>
  <c r="G551" i="8" s="1"/>
  <c r="H551" i="8" s="1"/>
  <c r="I551" i="8" s="1"/>
  <c r="J551" i="8" s="1"/>
  <c r="F550" i="8"/>
  <c r="G550" i="8" s="1"/>
  <c r="H550" i="8" s="1"/>
  <c r="I550" i="8" s="1"/>
  <c r="J550" i="8" s="1"/>
  <c r="F549" i="8"/>
  <c r="G549" i="8" s="1"/>
  <c r="H549" i="8" s="1"/>
  <c r="I549" i="8" s="1"/>
  <c r="J549" i="8" s="1"/>
  <c r="F548" i="8"/>
  <c r="G548" i="8" s="1"/>
  <c r="H548" i="8" s="1"/>
  <c r="I548" i="8" s="1"/>
  <c r="J548" i="8" s="1"/>
  <c r="F547" i="8"/>
  <c r="G547" i="8" s="1"/>
  <c r="H547" i="8" s="1"/>
  <c r="I547" i="8" s="1"/>
  <c r="J547" i="8" s="1"/>
  <c r="F546" i="8"/>
  <c r="G546" i="8" s="1"/>
  <c r="H546" i="8" s="1"/>
  <c r="I546" i="8" s="1"/>
  <c r="J546" i="8" s="1"/>
  <c r="F545" i="8"/>
  <c r="G545" i="8" s="1"/>
  <c r="H545" i="8" s="1"/>
  <c r="I545" i="8" s="1"/>
  <c r="J545" i="8" s="1"/>
  <c r="F544" i="8"/>
  <c r="G544" i="8" s="1"/>
  <c r="H544" i="8" s="1"/>
  <c r="I544" i="8" s="1"/>
  <c r="J544" i="8" s="1"/>
  <c r="F543" i="8"/>
  <c r="G543" i="8" s="1"/>
  <c r="H543" i="8" s="1"/>
  <c r="I543" i="8" s="1"/>
  <c r="J543" i="8" s="1"/>
  <c r="F542" i="8"/>
  <c r="G542" i="8" s="1"/>
  <c r="H542" i="8" s="1"/>
  <c r="I542" i="8" s="1"/>
  <c r="J542" i="8" s="1"/>
  <c r="F541" i="8"/>
  <c r="G541" i="8" s="1"/>
  <c r="H541" i="8" s="1"/>
  <c r="I541" i="8" s="1"/>
  <c r="J541" i="8" s="1"/>
  <c r="F540" i="8"/>
  <c r="G540" i="8" s="1"/>
  <c r="H540" i="8" s="1"/>
  <c r="I540" i="8" s="1"/>
  <c r="J540" i="8" s="1"/>
  <c r="F539" i="8"/>
  <c r="G539" i="8" s="1"/>
  <c r="H539" i="8" s="1"/>
  <c r="I539" i="8" s="1"/>
  <c r="J539" i="8" s="1"/>
  <c r="F538" i="8"/>
  <c r="G538" i="8" s="1"/>
  <c r="H538" i="8" s="1"/>
  <c r="I538" i="8" s="1"/>
  <c r="J538" i="8" s="1"/>
  <c r="F537" i="8"/>
  <c r="G537" i="8" s="1"/>
  <c r="H537" i="8" s="1"/>
  <c r="I537" i="8" s="1"/>
  <c r="J537" i="8" s="1"/>
  <c r="F536" i="8"/>
  <c r="G536" i="8" s="1"/>
  <c r="H536" i="8" s="1"/>
  <c r="I536" i="8" s="1"/>
  <c r="J536" i="8" s="1"/>
  <c r="F535" i="8"/>
  <c r="G535" i="8" s="1"/>
  <c r="H535" i="8" s="1"/>
  <c r="I535" i="8" s="1"/>
  <c r="J535" i="8" s="1"/>
  <c r="F534" i="8"/>
  <c r="G534" i="8" s="1"/>
  <c r="H534" i="8" s="1"/>
  <c r="I534" i="8" s="1"/>
  <c r="J534" i="8" s="1"/>
  <c r="F533" i="8"/>
  <c r="G533" i="8" s="1"/>
  <c r="H533" i="8" s="1"/>
  <c r="I533" i="8" s="1"/>
  <c r="J533" i="8" s="1"/>
  <c r="F532" i="8"/>
  <c r="G532" i="8" s="1"/>
  <c r="H532" i="8" s="1"/>
  <c r="I532" i="8" s="1"/>
  <c r="J532" i="8" s="1"/>
  <c r="F531" i="8"/>
  <c r="G531" i="8" s="1"/>
  <c r="H531" i="8" s="1"/>
  <c r="I531" i="8" s="1"/>
  <c r="J531" i="8" s="1"/>
  <c r="F530" i="8"/>
  <c r="G530" i="8" s="1"/>
  <c r="H530" i="8" s="1"/>
  <c r="I530" i="8" s="1"/>
  <c r="J530" i="8" s="1"/>
  <c r="F529" i="8"/>
  <c r="G529" i="8" s="1"/>
  <c r="H529" i="8" s="1"/>
  <c r="I529" i="8" s="1"/>
  <c r="J529" i="8" s="1"/>
  <c r="F528" i="8"/>
  <c r="G528" i="8" s="1"/>
  <c r="H528" i="8" s="1"/>
  <c r="I528" i="8" s="1"/>
  <c r="J528" i="8" s="1"/>
  <c r="F527" i="8"/>
  <c r="G527" i="8" s="1"/>
  <c r="H527" i="8" s="1"/>
  <c r="I527" i="8" s="1"/>
  <c r="J527" i="8" s="1"/>
  <c r="F526" i="8"/>
  <c r="G526" i="8" s="1"/>
  <c r="H526" i="8" s="1"/>
  <c r="I526" i="8" s="1"/>
  <c r="J526" i="8" s="1"/>
  <c r="F525" i="8"/>
  <c r="G525" i="8" s="1"/>
  <c r="H525" i="8" s="1"/>
  <c r="I525" i="8" s="1"/>
  <c r="J525" i="8" s="1"/>
  <c r="F524" i="8"/>
  <c r="G524" i="8" s="1"/>
  <c r="H524" i="8" s="1"/>
  <c r="I524" i="8" s="1"/>
  <c r="J524" i="8" s="1"/>
  <c r="F523" i="8"/>
  <c r="G523" i="8" s="1"/>
  <c r="H523" i="8" s="1"/>
  <c r="I523" i="8" s="1"/>
  <c r="J523" i="8" s="1"/>
  <c r="F522" i="8"/>
  <c r="G522" i="8" s="1"/>
  <c r="H522" i="8" s="1"/>
  <c r="I522" i="8" s="1"/>
  <c r="J522" i="8" s="1"/>
  <c r="F521" i="8"/>
  <c r="G521" i="8" s="1"/>
  <c r="H521" i="8" s="1"/>
  <c r="I521" i="8" s="1"/>
  <c r="J521" i="8" s="1"/>
  <c r="F520" i="8"/>
  <c r="G520" i="8" s="1"/>
  <c r="H520" i="8" s="1"/>
  <c r="I520" i="8" s="1"/>
  <c r="J520" i="8" s="1"/>
  <c r="F519" i="8"/>
  <c r="G519" i="8" s="1"/>
  <c r="H519" i="8" s="1"/>
  <c r="I519" i="8" s="1"/>
  <c r="J519" i="8" s="1"/>
  <c r="F518" i="8"/>
  <c r="G518" i="8" s="1"/>
  <c r="H518" i="8" s="1"/>
  <c r="I518" i="8" s="1"/>
  <c r="J518" i="8" s="1"/>
  <c r="F517" i="8"/>
  <c r="G517" i="8" s="1"/>
  <c r="H517" i="8" s="1"/>
  <c r="I517" i="8" s="1"/>
  <c r="J517" i="8" s="1"/>
  <c r="F516" i="8"/>
  <c r="G516" i="8" s="1"/>
  <c r="H516" i="8" s="1"/>
  <c r="I516" i="8" s="1"/>
  <c r="J516" i="8" s="1"/>
  <c r="F515" i="8"/>
  <c r="G515" i="8" s="1"/>
  <c r="H515" i="8" s="1"/>
  <c r="I515" i="8" s="1"/>
  <c r="J515" i="8" s="1"/>
  <c r="F514" i="8"/>
  <c r="G514" i="8" s="1"/>
  <c r="H514" i="8" s="1"/>
  <c r="I514" i="8" s="1"/>
  <c r="J514" i="8" s="1"/>
  <c r="F513" i="8"/>
  <c r="G513" i="8" s="1"/>
  <c r="H513" i="8" s="1"/>
  <c r="I513" i="8" s="1"/>
  <c r="J513" i="8" s="1"/>
  <c r="F512" i="8"/>
  <c r="G512" i="8" s="1"/>
  <c r="H512" i="8" s="1"/>
  <c r="I512" i="8" s="1"/>
  <c r="J512" i="8" s="1"/>
  <c r="F511" i="8"/>
  <c r="G511" i="8" s="1"/>
  <c r="H511" i="8" s="1"/>
  <c r="I511" i="8" s="1"/>
  <c r="J511" i="8" s="1"/>
  <c r="F510" i="8"/>
  <c r="G510" i="8" s="1"/>
  <c r="H510" i="8" s="1"/>
  <c r="I510" i="8" s="1"/>
  <c r="J510" i="8" s="1"/>
  <c r="F509" i="8"/>
  <c r="G509" i="8" s="1"/>
  <c r="H509" i="8" s="1"/>
  <c r="I509" i="8" s="1"/>
  <c r="J509" i="8" s="1"/>
  <c r="F508" i="8"/>
  <c r="G508" i="8" s="1"/>
  <c r="H508" i="8" s="1"/>
  <c r="I508" i="8" s="1"/>
  <c r="J508" i="8" s="1"/>
  <c r="F507" i="8"/>
  <c r="G507" i="8" s="1"/>
  <c r="H507" i="8" s="1"/>
  <c r="I507" i="8" s="1"/>
  <c r="J507" i="8" s="1"/>
  <c r="F506" i="8"/>
  <c r="G506" i="8" s="1"/>
  <c r="H506" i="8" s="1"/>
  <c r="I506" i="8" s="1"/>
  <c r="J506" i="8" s="1"/>
  <c r="F505" i="8"/>
  <c r="G505" i="8" s="1"/>
  <c r="H505" i="8" s="1"/>
  <c r="I505" i="8" s="1"/>
  <c r="J505" i="8" s="1"/>
  <c r="F504" i="8"/>
  <c r="G504" i="8" s="1"/>
  <c r="H504" i="8" s="1"/>
  <c r="I504" i="8" s="1"/>
  <c r="J504" i="8" s="1"/>
  <c r="F503" i="8"/>
  <c r="G503" i="8" s="1"/>
  <c r="H503" i="8" s="1"/>
  <c r="I503" i="8" s="1"/>
  <c r="J503" i="8" s="1"/>
  <c r="F502" i="8"/>
  <c r="G502" i="8" s="1"/>
  <c r="H502" i="8" s="1"/>
  <c r="I502" i="8" s="1"/>
  <c r="J502" i="8" s="1"/>
  <c r="F501" i="8"/>
  <c r="G501" i="8" s="1"/>
  <c r="H501" i="8" s="1"/>
  <c r="I501" i="8" s="1"/>
  <c r="J501" i="8" s="1"/>
  <c r="F500" i="8"/>
  <c r="G500" i="8" s="1"/>
  <c r="H500" i="8" s="1"/>
  <c r="I500" i="8" s="1"/>
  <c r="J500" i="8" s="1"/>
  <c r="F499" i="8"/>
  <c r="G499" i="8" s="1"/>
  <c r="H499" i="8" s="1"/>
  <c r="I499" i="8" s="1"/>
  <c r="J499" i="8" s="1"/>
  <c r="F498" i="8"/>
  <c r="G498" i="8" s="1"/>
  <c r="H498" i="8" s="1"/>
  <c r="I498" i="8" s="1"/>
  <c r="J498" i="8" s="1"/>
  <c r="F497" i="8"/>
  <c r="G497" i="8" s="1"/>
  <c r="H497" i="8" s="1"/>
  <c r="I497" i="8" s="1"/>
  <c r="J497" i="8" s="1"/>
  <c r="F496" i="8"/>
  <c r="G496" i="8" s="1"/>
  <c r="H496" i="8" s="1"/>
  <c r="I496" i="8" s="1"/>
  <c r="J496" i="8" s="1"/>
  <c r="F495" i="8"/>
  <c r="G495" i="8" s="1"/>
  <c r="H495" i="8" s="1"/>
  <c r="I495" i="8" s="1"/>
  <c r="J495" i="8" s="1"/>
  <c r="F494" i="8"/>
  <c r="G494" i="8" s="1"/>
  <c r="H494" i="8" s="1"/>
  <c r="I494" i="8" s="1"/>
  <c r="J494" i="8" s="1"/>
  <c r="F493" i="8"/>
  <c r="G493" i="8" s="1"/>
  <c r="H493" i="8" s="1"/>
  <c r="I493" i="8" s="1"/>
  <c r="J493" i="8" s="1"/>
  <c r="F492" i="8"/>
  <c r="G492" i="8" s="1"/>
  <c r="H492" i="8" s="1"/>
  <c r="I492" i="8" s="1"/>
  <c r="J492" i="8" s="1"/>
  <c r="F491" i="8"/>
  <c r="G491" i="8" s="1"/>
  <c r="H491" i="8" s="1"/>
  <c r="I491" i="8" s="1"/>
  <c r="J491" i="8" s="1"/>
  <c r="F490" i="8"/>
  <c r="G490" i="8" s="1"/>
  <c r="H490" i="8" s="1"/>
  <c r="I490" i="8" s="1"/>
  <c r="J490" i="8" s="1"/>
  <c r="F489" i="8"/>
  <c r="G489" i="8" s="1"/>
  <c r="H489" i="8" s="1"/>
  <c r="I489" i="8" s="1"/>
  <c r="J489" i="8" s="1"/>
  <c r="F488" i="8"/>
  <c r="G488" i="8" s="1"/>
  <c r="H488" i="8" s="1"/>
  <c r="I488" i="8" s="1"/>
  <c r="J488" i="8" s="1"/>
  <c r="F487" i="8"/>
  <c r="G487" i="8" s="1"/>
  <c r="H487" i="8" s="1"/>
  <c r="I487" i="8" s="1"/>
  <c r="J487" i="8" s="1"/>
  <c r="F486" i="8"/>
  <c r="G486" i="8" s="1"/>
  <c r="H486" i="8" s="1"/>
  <c r="I486" i="8" s="1"/>
  <c r="J486" i="8" s="1"/>
  <c r="F485" i="8"/>
  <c r="G485" i="8" s="1"/>
  <c r="H485" i="8" s="1"/>
  <c r="I485" i="8" s="1"/>
  <c r="J485" i="8" s="1"/>
  <c r="F484" i="8"/>
  <c r="G484" i="8" s="1"/>
  <c r="H484" i="8" s="1"/>
  <c r="I484" i="8" s="1"/>
  <c r="J484" i="8" s="1"/>
  <c r="F483" i="8"/>
  <c r="G483" i="8" s="1"/>
  <c r="H483" i="8" s="1"/>
  <c r="I483" i="8" s="1"/>
  <c r="J483" i="8" s="1"/>
  <c r="F482" i="8"/>
  <c r="G482" i="8" s="1"/>
  <c r="H482" i="8" s="1"/>
  <c r="I482" i="8" s="1"/>
  <c r="J482" i="8" s="1"/>
  <c r="F481" i="8"/>
  <c r="G481" i="8" s="1"/>
  <c r="H481" i="8" s="1"/>
  <c r="I481" i="8" s="1"/>
  <c r="J481" i="8" s="1"/>
  <c r="F480" i="8"/>
  <c r="G480" i="8" s="1"/>
  <c r="H480" i="8" s="1"/>
  <c r="I480" i="8" s="1"/>
  <c r="J480" i="8" s="1"/>
  <c r="F479" i="8"/>
  <c r="G479" i="8" s="1"/>
  <c r="H479" i="8" s="1"/>
  <c r="I479" i="8" s="1"/>
  <c r="J479" i="8" s="1"/>
  <c r="F478" i="8"/>
  <c r="G478" i="8" s="1"/>
  <c r="H478" i="8" s="1"/>
  <c r="I478" i="8" s="1"/>
  <c r="J478" i="8" s="1"/>
  <c r="F477" i="8"/>
  <c r="G477" i="8" s="1"/>
  <c r="H477" i="8" s="1"/>
  <c r="I477" i="8" s="1"/>
  <c r="J477" i="8" s="1"/>
  <c r="F476" i="8"/>
  <c r="G476" i="8" s="1"/>
  <c r="H476" i="8" s="1"/>
  <c r="I476" i="8" s="1"/>
  <c r="J476" i="8" s="1"/>
  <c r="F475" i="8"/>
  <c r="G475" i="8" s="1"/>
  <c r="H475" i="8" s="1"/>
  <c r="I475" i="8" s="1"/>
  <c r="J475" i="8" s="1"/>
  <c r="F474" i="8"/>
  <c r="G474" i="8" s="1"/>
  <c r="H474" i="8" s="1"/>
  <c r="I474" i="8" s="1"/>
  <c r="J474" i="8" s="1"/>
  <c r="F473" i="8"/>
  <c r="G473" i="8" s="1"/>
  <c r="H473" i="8" s="1"/>
  <c r="I473" i="8" s="1"/>
  <c r="J473" i="8" s="1"/>
  <c r="F472" i="8"/>
  <c r="G472" i="8" s="1"/>
  <c r="H472" i="8" s="1"/>
  <c r="I472" i="8" s="1"/>
  <c r="J472" i="8" s="1"/>
  <c r="F471" i="8"/>
  <c r="G471" i="8" s="1"/>
  <c r="H471" i="8" s="1"/>
  <c r="I471" i="8" s="1"/>
  <c r="J471" i="8" s="1"/>
  <c r="F470" i="8"/>
  <c r="G470" i="8" s="1"/>
  <c r="H470" i="8" s="1"/>
  <c r="I470" i="8" s="1"/>
  <c r="J470" i="8" s="1"/>
  <c r="F469" i="8"/>
  <c r="G469" i="8" s="1"/>
  <c r="H469" i="8" s="1"/>
  <c r="I469" i="8" s="1"/>
  <c r="J469" i="8" s="1"/>
  <c r="F468" i="8"/>
  <c r="G468" i="8" s="1"/>
  <c r="H468" i="8" s="1"/>
  <c r="I468" i="8" s="1"/>
  <c r="J468" i="8" s="1"/>
  <c r="F467" i="8"/>
  <c r="G467" i="8" s="1"/>
  <c r="H467" i="8" s="1"/>
  <c r="I467" i="8" s="1"/>
  <c r="J467" i="8" s="1"/>
  <c r="F466" i="8"/>
  <c r="G466" i="8" s="1"/>
  <c r="H466" i="8" s="1"/>
  <c r="I466" i="8" s="1"/>
  <c r="J466" i="8" s="1"/>
  <c r="F465" i="8"/>
  <c r="G465" i="8" s="1"/>
  <c r="H465" i="8" s="1"/>
  <c r="I465" i="8" s="1"/>
  <c r="J465" i="8" s="1"/>
  <c r="F464" i="8"/>
  <c r="G464" i="8" s="1"/>
  <c r="H464" i="8" s="1"/>
  <c r="I464" i="8" s="1"/>
  <c r="J464" i="8" s="1"/>
  <c r="F463" i="8"/>
  <c r="G463" i="8" s="1"/>
  <c r="H463" i="8" s="1"/>
  <c r="I463" i="8" s="1"/>
  <c r="J463" i="8" s="1"/>
  <c r="F462" i="8"/>
  <c r="G462" i="8" s="1"/>
  <c r="H462" i="8" s="1"/>
  <c r="I462" i="8" s="1"/>
  <c r="J462" i="8" s="1"/>
  <c r="F461" i="8"/>
  <c r="G461" i="8" s="1"/>
  <c r="H461" i="8" s="1"/>
  <c r="I461" i="8" s="1"/>
  <c r="J461" i="8" s="1"/>
  <c r="F460" i="8"/>
  <c r="G460" i="8" s="1"/>
  <c r="H460" i="8" s="1"/>
  <c r="I460" i="8" s="1"/>
  <c r="J460" i="8" s="1"/>
  <c r="F459" i="8"/>
  <c r="G459" i="8" s="1"/>
  <c r="H459" i="8" s="1"/>
  <c r="I459" i="8" s="1"/>
  <c r="J459" i="8" s="1"/>
  <c r="F458" i="8"/>
  <c r="G458" i="8" s="1"/>
  <c r="H458" i="8" s="1"/>
  <c r="I458" i="8" s="1"/>
  <c r="J458" i="8" s="1"/>
  <c r="F457" i="8"/>
  <c r="G457" i="8" s="1"/>
  <c r="H457" i="8" s="1"/>
  <c r="I457" i="8" s="1"/>
  <c r="J457" i="8" s="1"/>
  <c r="F456" i="8"/>
  <c r="G456" i="8" s="1"/>
  <c r="H456" i="8" s="1"/>
  <c r="I456" i="8" s="1"/>
  <c r="J456" i="8" s="1"/>
  <c r="F455" i="8"/>
  <c r="G455" i="8" s="1"/>
  <c r="H455" i="8" s="1"/>
  <c r="I455" i="8" s="1"/>
  <c r="J455" i="8" s="1"/>
  <c r="F454" i="8"/>
  <c r="G454" i="8" s="1"/>
  <c r="H454" i="8" s="1"/>
  <c r="I454" i="8" s="1"/>
  <c r="J454" i="8" s="1"/>
  <c r="F453" i="8"/>
  <c r="G453" i="8" s="1"/>
  <c r="H453" i="8" s="1"/>
  <c r="I453" i="8" s="1"/>
  <c r="J453" i="8" s="1"/>
  <c r="F452" i="8"/>
  <c r="G452" i="8" s="1"/>
  <c r="H452" i="8" s="1"/>
  <c r="I452" i="8" s="1"/>
  <c r="J452" i="8" s="1"/>
  <c r="F451" i="8"/>
  <c r="G451" i="8" s="1"/>
  <c r="H451" i="8" s="1"/>
  <c r="I451" i="8" s="1"/>
  <c r="J451" i="8" s="1"/>
  <c r="F450" i="8"/>
  <c r="G450" i="8" s="1"/>
  <c r="H450" i="8" s="1"/>
  <c r="I450" i="8" s="1"/>
  <c r="J450" i="8" s="1"/>
  <c r="F449" i="8"/>
  <c r="G449" i="8" s="1"/>
  <c r="H449" i="8" s="1"/>
  <c r="I449" i="8" s="1"/>
  <c r="J449" i="8" s="1"/>
  <c r="F448" i="8"/>
  <c r="G448" i="8" s="1"/>
  <c r="H448" i="8" s="1"/>
  <c r="I448" i="8" s="1"/>
  <c r="J448" i="8" s="1"/>
  <c r="F447" i="8"/>
  <c r="G447" i="8" s="1"/>
  <c r="H447" i="8" s="1"/>
  <c r="I447" i="8" s="1"/>
  <c r="J447" i="8" s="1"/>
  <c r="F446" i="8"/>
  <c r="G446" i="8" s="1"/>
  <c r="H446" i="8" s="1"/>
  <c r="I446" i="8" s="1"/>
  <c r="J446" i="8" s="1"/>
  <c r="F445" i="8"/>
  <c r="G445" i="8" s="1"/>
  <c r="H445" i="8" s="1"/>
  <c r="I445" i="8" s="1"/>
  <c r="J445" i="8" s="1"/>
  <c r="F444" i="8"/>
  <c r="G444" i="8" s="1"/>
  <c r="H444" i="8" s="1"/>
  <c r="I444" i="8" s="1"/>
  <c r="J444" i="8" s="1"/>
  <c r="F443" i="8"/>
  <c r="G443" i="8" s="1"/>
  <c r="H443" i="8" s="1"/>
  <c r="I443" i="8" s="1"/>
  <c r="J443" i="8" s="1"/>
  <c r="F442" i="8"/>
  <c r="G442" i="8" s="1"/>
  <c r="H442" i="8" s="1"/>
  <c r="I442" i="8" s="1"/>
  <c r="J442" i="8" s="1"/>
  <c r="F441" i="8"/>
  <c r="G441" i="8" s="1"/>
  <c r="H441" i="8" s="1"/>
  <c r="I441" i="8" s="1"/>
  <c r="J441" i="8" s="1"/>
  <c r="F440" i="8"/>
  <c r="G440" i="8" s="1"/>
  <c r="H440" i="8" s="1"/>
  <c r="I440" i="8" s="1"/>
  <c r="J440" i="8" s="1"/>
  <c r="F439" i="8"/>
  <c r="G439" i="8" s="1"/>
  <c r="H439" i="8" s="1"/>
  <c r="I439" i="8" s="1"/>
  <c r="J439" i="8" s="1"/>
  <c r="F438" i="8"/>
  <c r="G438" i="8" s="1"/>
  <c r="H438" i="8" s="1"/>
  <c r="I438" i="8" s="1"/>
  <c r="J438" i="8" s="1"/>
  <c r="F437" i="8"/>
  <c r="G437" i="8" s="1"/>
  <c r="H437" i="8" s="1"/>
  <c r="I437" i="8" s="1"/>
  <c r="J437" i="8" s="1"/>
  <c r="F436" i="8"/>
  <c r="G436" i="8" s="1"/>
  <c r="H436" i="8" s="1"/>
  <c r="I436" i="8" s="1"/>
  <c r="J436" i="8" s="1"/>
  <c r="F435" i="8"/>
  <c r="G435" i="8" s="1"/>
  <c r="H435" i="8" s="1"/>
  <c r="I435" i="8" s="1"/>
  <c r="J435" i="8" s="1"/>
  <c r="F434" i="8"/>
  <c r="G434" i="8" s="1"/>
  <c r="H434" i="8" s="1"/>
  <c r="I434" i="8" s="1"/>
  <c r="J434" i="8" s="1"/>
  <c r="F433" i="8"/>
  <c r="G433" i="8" s="1"/>
  <c r="H433" i="8" s="1"/>
  <c r="I433" i="8" s="1"/>
  <c r="J433" i="8" s="1"/>
  <c r="F432" i="8"/>
  <c r="G432" i="8" s="1"/>
  <c r="H432" i="8" s="1"/>
  <c r="I432" i="8" s="1"/>
  <c r="J432" i="8" s="1"/>
  <c r="F431" i="8"/>
  <c r="G431" i="8" s="1"/>
  <c r="H431" i="8" s="1"/>
  <c r="I431" i="8" s="1"/>
  <c r="J431" i="8" s="1"/>
  <c r="F430" i="8"/>
  <c r="G430" i="8" s="1"/>
  <c r="H430" i="8" s="1"/>
  <c r="I430" i="8" s="1"/>
  <c r="J430" i="8" s="1"/>
  <c r="F429" i="8"/>
  <c r="G429" i="8" s="1"/>
  <c r="H429" i="8" s="1"/>
  <c r="I429" i="8" s="1"/>
  <c r="J429" i="8" s="1"/>
  <c r="F428" i="8"/>
  <c r="G428" i="8" s="1"/>
  <c r="H428" i="8" s="1"/>
  <c r="I428" i="8" s="1"/>
  <c r="J428" i="8" s="1"/>
  <c r="F427" i="8"/>
  <c r="G427" i="8" s="1"/>
  <c r="H427" i="8" s="1"/>
  <c r="I427" i="8" s="1"/>
  <c r="J427" i="8" s="1"/>
  <c r="F426" i="8"/>
  <c r="G426" i="8" s="1"/>
  <c r="H426" i="8" s="1"/>
  <c r="I426" i="8" s="1"/>
  <c r="J426" i="8" s="1"/>
  <c r="F425" i="8"/>
  <c r="G425" i="8" s="1"/>
  <c r="H425" i="8" s="1"/>
  <c r="I425" i="8" s="1"/>
  <c r="J425" i="8" s="1"/>
  <c r="F424" i="8"/>
  <c r="G424" i="8" s="1"/>
  <c r="H424" i="8" s="1"/>
  <c r="I424" i="8" s="1"/>
  <c r="J424" i="8" s="1"/>
  <c r="F423" i="8"/>
  <c r="G423" i="8" s="1"/>
  <c r="H423" i="8" s="1"/>
  <c r="I423" i="8" s="1"/>
  <c r="J423" i="8" s="1"/>
  <c r="F422" i="8"/>
  <c r="G422" i="8" s="1"/>
  <c r="H422" i="8" s="1"/>
  <c r="I422" i="8" s="1"/>
  <c r="J422" i="8" s="1"/>
  <c r="F421" i="8"/>
  <c r="G421" i="8" s="1"/>
  <c r="H421" i="8" s="1"/>
  <c r="I421" i="8" s="1"/>
  <c r="J421" i="8" s="1"/>
  <c r="F420" i="8"/>
  <c r="G420" i="8" s="1"/>
  <c r="H420" i="8" s="1"/>
  <c r="I420" i="8" s="1"/>
  <c r="J420" i="8" s="1"/>
  <c r="F419" i="8"/>
  <c r="G419" i="8" s="1"/>
  <c r="H419" i="8" s="1"/>
  <c r="I419" i="8" s="1"/>
  <c r="J419" i="8" s="1"/>
  <c r="F418" i="8"/>
  <c r="G418" i="8" s="1"/>
  <c r="H418" i="8" s="1"/>
  <c r="I418" i="8" s="1"/>
  <c r="J418" i="8" s="1"/>
  <c r="F417" i="8"/>
  <c r="G417" i="8" s="1"/>
  <c r="H417" i="8" s="1"/>
  <c r="I417" i="8" s="1"/>
  <c r="J417" i="8" s="1"/>
  <c r="F416" i="8"/>
  <c r="G416" i="8" s="1"/>
  <c r="H416" i="8" s="1"/>
  <c r="I416" i="8" s="1"/>
  <c r="J416" i="8" s="1"/>
  <c r="F415" i="8"/>
  <c r="G415" i="8" s="1"/>
  <c r="H415" i="8" s="1"/>
  <c r="I415" i="8" s="1"/>
  <c r="J415" i="8" s="1"/>
  <c r="F414" i="8"/>
  <c r="G414" i="8" s="1"/>
  <c r="H414" i="8" s="1"/>
  <c r="I414" i="8" s="1"/>
  <c r="J414" i="8" s="1"/>
  <c r="F413" i="8"/>
  <c r="G413" i="8" s="1"/>
  <c r="H413" i="8" s="1"/>
  <c r="I413" i="8" s="1"/>
  <c r="J413" i="8" s="1"/>
  <c r="F412" i="8"/>
  <c r="G412" i="8" s="1"/>
  <c r="H412" i="8" s="1"/>
  <c r="I412" i="8" s="1"/>
  <c r="J412" i="8" s="1"/>
  <c r="F411" i="8"/>
  <c r="G411" i="8" s="1"/>
  <c r="H411" i="8" s="1"/>
  <c r="I411" i="8" s="1"/>
  <c r="J411" i="8" s="1"/>
  <c r="F410" i="8"/>
  <c r="G410" i="8" s="1"/>
  <c r="H410" i="8" s="1"/>
  <c r="I410" i="8" s="1"/>
  <c r="J410" i="8" s="1"/>
  <c r="F409" i="8"/>
  <c r="G409" i="8" s="1"/>
  <c r="H409" i="8" s="1"/>
  <c r="I409" i="8" s="1"/>
  <c r="J409" i="8" s="1"/>
  <c r="F408" i="8"/>
  <c r="G408" i="8" s="1"/>
  <c r="H408" i="8" s="1"/>
  <c r="I408" i="8" s="1"/>
  <c r="J408" i="8" s="1"/>
  <c r="F407" i="8"/>
  <c r="G407" i="8" s="1"/>
  <c r="H407" i="8" s="1"/>
  <c r="I407" i="8" s="1"/>
  <c r="J407" i="8" s="1"/>
  <c r="F406" i="8"/>
  <c r="G406" i="8" s="1"/>
  <c r="H406" i="8" s="1"/>
  <c r="I406" i="8" s="1"/>
  <c r="J406" i="8" s="1"/>
  <c r="F405" i="8"/>
  <c r="G405" i="8" s="1"/>
  <c r="H405" i="8" s="1"/>
  <c r="I405" i="8" s="1"/>
  <c r="J405" i="8" s="1"/>
  <c r="F404" i="8"/>
  <c r="G404" i="8" s="1"/>
  <c r="H404" i="8" s="1"/>
  <c r="I404" i="8" s="1"/>
  <c r="J404" i="8" s="1"/>
  <c r="F403" i="8"/>
  <c r="G403" i="8" s="1"/>
  <c r="H403" i="8" s="1"/>
  <c r="I403" i="8" s="1"/>
  <c r="J403" i="8" s="1"/>
  <c r="F402" i="8"/>
  <c r="G402" i="8" s="1"/>
  <c r="H402" i="8" s="1"/>
  <c r="I402" i="8" s="1"/>
  <c r="J402" i="8" s="1"/>
  <c r="F401" i="8"/>
  <c r="G401" i="8" s="1"/>
  <c r="H401" i="8" s="1"/>
  <c r="I401" i="8" s="1"/>
  <c r="J401" i="8" s="1"/>
  <c r="F400" i="8"/>
  <c r="G400" i="8" s="1"/>
  <c r="H400" i="8" s="1"/>
  <c r="I400" i="8" s="1"/>
  <c r="J400" i="8" s="1"/>
  <c r="F399" i="8"/>
  <c r="G399" i="8" s="1"/>
  <c r="H399" i="8" s="1"/>
  <c r="I399" i="8" s="1"/>
  <c r="J399" i="8" s="1"/>
  <c r="F398" i="8"/>
  <c r="G398" i="8" s="1"/>
  <c r="H398" i="8" s="1"/>
  <c r="I398" i="8" s="1"/>
  <c r="J398" i="8" s="1"/>
  <c r="F397" i="8"/>
  <c r="G397" i="8" s="1"/>
  <c r="H397" i="8" s="1"/>
  <c r="I397" i="8" s="1"/>
  <c r="J397" i="8" s="1"/>
  <c r="F396" i="8"/>
  <c r="G396" i="8" s="1"/>
  <c r="H396" i="8" s="1"/>
  <c r="I396" i="8" s="1"/>
  <c r="J396" i="8" s="1"/>
  <c r="F395" i="8"/>
  <c r="G395" i="8" s="1"/>
  <c r="H395" i="8" s="1"/>
  <c r="I395" i="8" s="1"/>
  <c r="J395" i="8" s="1"/>
  <c r="F394" i="8"/>
  <c r="G394" i="8" s="1"/>
  <c r="H394" i="8" s="1"/>
  <c r="I394" i="8" s="1"/>
  <c r="J394" i="8" s="1"/>
  <c r="F393" i="8"/>
  <c r="G393" i="8" s="1"/>
  <c r="H393" i="8" s="1"/>
  <c r="I393" i="8" s="1"/>
  <c r="J393" i="8" s="1"/>
  <c r="F392" i="8"/>
  <c r="G392" i="8" s="1"/>
  <c r="H392" i="8" s="1"/>
  <c r="I392" i="8" s="1"/>
  <c r="J392" i="8" s="1"/>
  <c r="F391" i="8"/>
  <c r="G391" i="8" s="1"/>
  <c r="H391" i="8" s="1"/>
  <c r="I391" i="8" s="1"/>
  <c r="J391" i="8" s="1"/>
  <c r="F390" i="8"/>
  <c r="G390" i="8" s="1"/>
  <c r="H390" i="8" s="1"/>
  <c r="I390" i="8" s="1"/>
  <c r="J390" i="8" s="1"/>
  <c r="F389" i="8"/>
  <c r="G389" i="8" s="1"/>
  <c r="H389" i="8" s="1"/>
  <c r="I389" i="8" s="1"/>
  <c r="J389" i="8" s="1"/>
  <c r="F388" i="8"/>
  <c r="G388" i="8" s="1"/>
  <c r="H388" i="8" s="1"/>
  <c r="I388" i="8" s="1"/>
  <c r="J388" i="8" s="1"/>
  <c r="F387" i="8"/>
  <c r="G387" i="8" s="1"/>
  <c r="H387" i="8" s="1"/>
  <c r="I387" i="8" s="1"/>
  <c r="J387" i="8" s="1"/>
  <c r="F386" i="8"/>
  <c r="G386" i="8" s="1"/>
  <c r="H386" i="8" s="1"/>
  <c r="I386" i="8" s="1"/>
  <c r="J386" i="8" s="1"/>
  <c r="F385" i="8"/>
  <c r="G385" i="8" s="1"/>
  <c r="H385" i="8" s="1"/>
  <c r="I385" i="8" s="1"/>
  <c r="J385" i="8" s="1"/>
  <c r="F384" i="8"/>
  <c r="G384" i="8" s="1"/>
  <c r="H384" i="8" s="1"/>
  <c r="I384" i="8" s="1"/>
  <c r="J384" i="8" s="1"/>
  <c r="F383" i="8"/>
  <c r="G383" i="8" s="1"/>
  <c r="H383" i="8" s="1"/>
  <c r="I383" i="8" s="1"/>
  <c r="J383" i="8" s="1"/>
  <c r="F382" i="8"/>
  <c r="G382" i="8" s="1"/>
  <c r="H382" i="8" s="1"/>
  <c r="I382" i="8" s="1"/>
  <c r="J382" i="8" s="1"/>
  <c r="F381" i="8"/>
  <c r="G381" i="8" s="1"/>
  <c r="H381" i="8" s="1"/>
  <c r="I381" i="8" s="1"/>
  <c r="J381" i="8" s="1"/>
  <c r="F380" i="8"/>
  <c r="G380" i="8" s="1"/>
  <c r="H380" i="8" s="1"/>
  <c r="I380" i="8" s="1"/>
  <c r="J380" i="8" s="1"/>
  <c r="F379" i="8"/>
  <c r="G379" i="8" s="1"/>
  <c r="H379" i="8" s="1"/>
  <c r="I379" i="8" s="1"/>
  <c r="J379" i="8" s="1"/>
  <c r="F378" i="8"/>
  <c r="G378" i="8" s="1"/>
  <c r="H378" i="8" s="1"/>
  <c r="I378" i="8" s="1"/>
  <c r="J378" i="8" s="1"/>
  <c r="F377" i="8"/>
  <c r="G377" i="8" s="1"/>
  <c r="H377" i="8" s="1"/>
  <c r="I377" i="8" s="1"/>
  <c r="J377" i="8" s="1"/>
  <c r="F376" i="8"/>
  <c r="G376" i="8" s="1"/>
  <c r="H376" i="8" s="1"/>
  <c r="I376" i="8" s="1"/>
  <c r="J376" i="8" s="1"/>
  <c r="F375" i="8"/>
  <c r="G375" i="8" s="1"/>
  <c r="H375" i="8" s="1"/>
  <c r="I375" i="8" s="1"/>
  <c r="J375" i="8" s="1"/>
  <c r="F374" i="8"/>
  <c r="G374" i="8" s="1"/>
  <c r="H374" i="8" s="1"/>
  <c r="I374" i="8" s="1"/>
  <c r="J374" i="8" s="1"/>
  <c r="F373" i="8"/>
  <c r="G373" i="8" s="1"/>
  <c r="H373" i="8" s="1"/>
  <c r="I373" i="8" s="1"/>
  <c r="J373" i="8" s="1"/>
  <c r="F372" i="8"/>
  <c r="G372" i="8" s="1"/>
  <c r="H372" i="8" s="1"/>
  <c r="I372" i="8" s="1"/>
  <c r="J372" i="8" s="1"/>
  <c r="F371" i="8"/>
  <c r="G371" i="8" s="1"/>
  <c r="H371" i="8" s="1"/>
  <c r="I371" i="8" s="1"/>
  <c r="J371" i="8" s="1"/>
  <c r="F370" i="8"/>
  <c r="G370" i="8" s="1"/>
  <c r="H370" i="8" s="1"/>
  <c r="I370" i="8" s="1"/>
  <c r="J370" i="8" s="1"/>
  <c r="F369" i="8"/>
  <c r="G369" i="8" s="1"/>
  <c r="H369" i="8" s="1"/>
  <c r="I369" i="8" s="1"/>
  <c r="J369" i="8" s="1"/>
  <c r="F368" i="8"/>
  <c r="G368" i="8" s="1"/>
  <c r="H368" i="8" s="1"/>
  <c r="I368" i="8" s="1"/>
  <c r="J368" i="8" s="1"/>
  <c r="F367" i="8"/>
  <c r="G367" i="8" s="1"/>
  <c r="H367" i="8" s="1"/>
  <c r="I367" i="8" s="1"/>
  <c r="J367" i="8" s="1"/>
  <c r="F366" i="8"/>
  <c r="G366" i="8" s="1"/>
  <c r="H366" i="8" s="1"/>
  <c r="I366" i="8" s="1"/>
  <c r="J366" i="8" s="1"/>
  <c r="F365" i="8"/>
  <c r="G365" i="8" s="1"/>
  <c r="H365" i="8" s="1"/>
  <c r="I365" i="8" s="1"/>
  <c r="J365" i="8" s="1"/>
  <c r="F364" i="8"/>
  <c r="G364" i="8" s="1"/>
  <c r="H364" i="8" s="1"/>
  <c r="I364" i="8" s="1"/>
  <c r="J364" i="8" s="1"/>
  <c r="F363" i="8"/>
  <c r="G363" i="8" s="1"/>
  <c r="H363" i="8" s="1"/>
  <c r="I363" i="8" s="1"/>
  <c r="J363" i="8" s="1"/>
  <c r="F362" i="8"/>
  <c r="G362" i="8" s="1"/>
  <c r="H362" i="8" s="1"/>
  <c r="I362" i="8" s="1"/>
  <c r="J362" i="8" s="1"/>
  <c r="F361" i="8"/>
  <c r="G361" i="8" s="1"/>
  <c r="H361" i="8" s="1"/>
  <c r="I361" i="8" s="1"/>
  <c r="J361" i="8" s="1"/>
  <c r="F360" i="8"/>
  <c r="G360" i="8" s="1"/>
  <c r="H360" i="8" s="1"/>
  <c r="I360" i="8" s="1"/>
  <c r="J360" i="8" s="1"/>
  <c r="F359" i="8"/>
  <c r="G359" i="8" s="1"/>
  <c r="H359" i="8" s="1"/>
  <c r="I359" i="8" s="1"/>
  <c r="J359" i="8" s="1"/>
  <c r="F358" i="8"/>
  <c r="G358" i="8" s="1"/>
  <c r="H358" i="8" s="1"/>
  <c r="I358" i="8" s="1"/>
  <c r="J358" i="8" s="1"/>
  <c r="F357" i="8"/>
  <c r="G357" i="8" s="1"/>
  <c r="H357" i="8" s="1"/>
  <c r="I357" i="8" s="1"/>
  <c r="J357" i="8" s="1"/>
  <c r="F356" i="8"/>
  <c r="G356" i="8" s="1"/>
  <c r="H356" i="8" s="1"/>
  <c r="I356" i="8" s="1"/>
  <c r="J356" i="8" s="1"/>
  <c r="F355" i="8"/>
  <c r="G355" i="8" s="1"/>
  <c r="H355" i="8" s="1"/>
  <c r="I355" i="8" s="1"/>
  <c r="J355" i="8" s="1"/>
  <c r="F354" i="8"/>
  <c r="G354" i="8" s="1"/>
  <c r="H354" i="8" s="1"/>
  <c r="I354" i="8" s="1"/>
  <c r="J354" i="8" s="1"/>
  <c r="F353" i="8"/>
  <c r="G353" i="8" s="1"/>
  <c r="H353" i="8" s="1"/>
  <c r="I353" i="8" s="1"/>
  <c r="J353" i="8" s="1"/>
  <c r="F352" i="8"/>
  <c r="G352" i="8" s="1"/>
  <c r="H352" i="8" s="1"/>
  <c r="I352" i="8" s="1"/>
  <c r="J352" i="8" s="1"/>
  <c r="F351" i="8"/>
  <c r="G351" i="8" s="1"/>
  <c r="H351" i="8" s="1"/>
  <c r="I351" i="8" s="1"/>
  <c r="J351" i="8" s="1"/>
  <c r="F350" i="8"/>
  <c r="G350" i="8" s="1"/>
  <c r="H350" i="8" s="1"/>
  <c r="I350" i="8" s="1"/>
  <c r="J350" i="8" s="1"/>
  <c r="F349" i="8"/>
  <c r="G349" i="8" s="1"/>
  <c r="H349" i="8" s="1"/>
  <c r="I349" i="8" s="1"/>
  <c r="J349" i="8" s="1"/>
  <c r="F348" i="8"/>
  <c r="G348" i="8" s="1"/>
  <c r="H348" i="8" s="1"/>
  <c r="I348" i="8" s="1"/>
  <c r="J348" i="8" s="1"/>
  <c r="F347" i="8"/>
  <c r="G347" i="8" s="1"/>
  <c r="H347" i="8" s="1"/>
  <c r="I347" i="8" s="1"/>
  <c r="J347" i="8" s="1"/>
  <c r="F346" i="8"/>
  <c r="G346" i="8" s="1"/>
  <c r="H346" i="8" s="1"/>
  <c r="I346" i="8" s="1"/>
  <c r="J346" i="8" s="1"/>
  <c r="F345" i="8"/>
  <c r="G345" i="8" s="1"/>
  <c r="H345" i="8" s="1"/>
  <c r="I345" i="8" s="1"/>
  <c r="J345" i="8" s="1"/>
  <c r="F344" i="8"/>
  <c r="G344" i="8" s="1"/>
  <c r="H344" i="8" s="1"/>
  <c r="I344" i="8" s="1"/>
  <c r="J344" i="8" s="1"/>
  <c r="F343" i="8"/>
  <c r="G343" i="8" s="1"/>
  <c r="H343" i="8" s="1"/>
  <c r="I343" i="8" s="1"/>
  <c r="J343" i="8" s="1"/>
  <c r="F342" i="8"/>
  <c r="G342" i="8" s="1"/>
  <c r="H342" i="8" s="1"/>
  <c r="I342" i="8" s="1"/>
  <c r="J342" i="8" s="1"/>
  <c r="F341" i="8"/>
  <c r="G341" i="8" s="1"/>
  <c r="H341" i="8" s="1"/>
  <c r="I341" i="8" s="1"/>
  <c r="J341" i="8" s="1"/>
  <c r="F340" i="8"/>
  <c r="G340" i="8" s="1"/>
  <c r="H340" i="8" s="1"/>
  <c r="I340" i="8" s="1"/>
  <c r="J340" i="8" s="1"/>
  <c r="F339" i="8"/>
  <c r="G339" i="8" s="1"/>
  <c r="H339" i="8" s="1"/>
  <c r="I339" i="8" s="1"/>
  <c r="J339" i="8" s="1"/>
  <c r="F338" i="8"/>
  <c r="G338" i="8" s="1"/>
  <c r="H338" i="8" s="1"/>
  <c r="I338" i="8" s="1"/>
  <c r="J338" i="8" s="1"/>
  <c r="F337" i="8"/>
  <c r="G337" i="8" s="1"/>
  <c r="H337" i="8" s="1"/>
  <c r="I337" i="8" s="1"/>
  <c r="J337" i="8" s="1"/>
  <c r="F336" i="8"/>
  <c r="G336" i="8" s="1"/>
  <c r="H336" i="8" s="1"/>
  <c r="I336" i="8" s="1"/>
  <c r="J336" i="8" s="1"/>
  <c r="F335" i="8"/>
  <c r="G335" i="8" s="1"/>
  <c r="H335" i="8" s="1"/>
  <c r="I335" i="8" s="1"/>
  <c r="J335" i="8" s="1"/>
  <c r="F334" i="8"/>
  <c r="G334" i="8" s="1"/>
  <c r="H334" i="8" s="1"/>
  <c r="I334" i="8" s="1"/>
  <c r="J334" i="8" s="1"/>
  <c r="F333" i="8"/>
  <c r="G333" i="8" s="1"/>
  <c r="H333" i="8" s="1"/>
  <c r="I333" i="8" s="1"/>
  <c r="J333" i="8" s="1"/>
  <c r="F332" i="8"/>
  <c r="G332" i="8" s="1"/>
  <c r="H332" i="8" s="1"/>
  <c r="I332" i="8" s="1"/>
  <c r="J332" i="8" s="1"/>
  <c r="F331" i="8"/>
  <c r="G331" i="8" s="1"/>
  <c r="H331" i="8" s="1"/>
  <c r="I331" i="8" s="1"/>
  <c r="J331" i="8" s="1"/>
  <c r="F330" i="8"/>
  <c r="G330" i="8" s="1"/>
  <c r="H330" i="8" s="1"/>
  <c r="I330" i="8" s="1"/>
  <c r="J330" i="8" s="1"/>
  <c r="F329" i="8"/>
  <c r="G329" i="8" s="1"/>
  <c r="H329" i="8" s="1"/>
  <c r="I329" i="8" s="1"/>
  <c r="J329" i="8" s="1"/>
  <c r="F328" i="8"/>
  <c r="G328" i="8" s="1"/>
  <c r="H328" i="8" s="1"/>
  <c r="I328" i="8" s="1"/>
  <c r="J328" i="8" s="1"/>
  <c r="F327" i="8"/>
  <c r="G327" i="8" s="1"/>
  <c r="H327" i="8" s="1"/>
  <c r="I327" i="8" s="1"/>
  <c r="J327" i="8" s="1"/>
  <c r="F326" i="8"/>
  <c r="G326" i="8" s="1"/>
  <c r="H326" i="8" s="1"/>
  <c r="I326" i="8" s="1"/>
  <c r="J326" i="8" s="1"/>
  <c r="F325" i="8"/>
  <c r="G325" i="8" s="1"/>
  <c r="H325" i="8" s="1"/>
  <c r="I325" i="8" s="1"/>
  <c r="J325" i="8" s="1"/>
  <c r="F324" i="8"/>
  <c r="G324" i="8" s="1"/>
  <c r="H324" i="8" s="1"/>
  <c r="I324" i="8" s="1"/>
  <c r="J324" i="8" s="1"/>
  <c r="F323" i="8"/>
  <c r="G323" i="8" s="1"/>
  <c r="H323" i="8" s="1"/>
  <c r="I323" i="8" s="1"/>
  <c r="J323" i="8" s="1"/>
  <c r="F322" i="8"/>
  <c r="G322" i="8" s="1"/>
  <c r="H322" i="8" s="1"/>
  <c r="I322" i="8" s="1"/>
  <c r="J322" i="8" s="1"/>
  <c r="F321" i="8"/>
  <c r="G321" i="8" s="1"/>
  <c r="H321" i="8" s="1"/>
  <c r="I321" i="8" s="1"/>
  <c r="J321" i="8" s="1"/>
  <c r="F320" i="8"/>
  <c r="G320" i="8" s="1"/>
  <c r="H320" i="8" s="1"/>
  <c r="I320" i="8" s="1"/>
  <c r="J320" i="8" s="1"/>
  <c r="F319" i="8"/>
  <c r="G319" i="8" s="1"/>
  <c r="H319" i="8" s="1"/>
  <c r="I319" i="8" s="1"/>
  <c r="J319" i="8" s="1"/>
  <c r="F318" i="8"/>
  <c r="G318" i="8" s="1"/>
  <c r="H318" i="8" s="1"/>
  <c r="I318" i="8" s="1"/>
  <c r="J318" i="8" s="1"/>
  <c r="F317" i="8"/>
  <c r="G317" i="8" s="1"/>
  <c r="H317" i="8" s="1"/>
  <c r="I317" i="8" s="1"/>
  <c r="J317" i="8" s="1"/>
  <c r="F316" i="8"/>
  <c r="G316" i="8" s="1"/>
  <c r="H316" i="8" s="1"/>
  <c r="I316" i="8" s="1"/>
  <c r="J316" i="8" s="1"/>
  <c r="F315" i="8"/>
  <c r="G315" i="8" s="1"/>
  <c r="H315" i="8" s="1"/>
  <c r="I315" i="8" s="1"/>
  <c r="J315" i="8" s="1"/>
  <c r="F314" i="8"/>
  <c r="G314" i="8" s="1"/>
  <c r="H314" i="8" s="1"/>
  <c r="I314" i="8" s="1"/>
  <c r="J314" i="8" s="1"/>
  <c r="F313" i="8"/>
  <c r="G313" i="8" s="1"/>
  <c r="H313" i="8" s="1"/>
  <c r="I313" i="8" s="1"/>
  <c r="J313" i="8" s="1"/>
  <c r="F312" i="8"/>
  <c r="G312" i="8" s="1"/>
  <c r="H312" i="8" s="1"/>
  <c r="I312" i="8" s="1"/>
  <c r="J312" i="8" s="1"/>
  <c r="F311" i="8"/>
  <c r="G311" i="8" s="1"/>
  <c r="H311" i="8" s="1"/>
  <c r="I311" i="8" s="1"/>
  <c r="J311" i="8" s="1"/>
  <c r="F310" i="8"/>
  <c r="G310" i="8" s="1"/>
  <c r="H310" i="8" s="1"/>
  <c r="I310" i="8" s="1"/>
  <c r="J310" i="8" s="1"/>
  <c r="F309" i="8"/>
  <c r="G309" i="8" s="1"/>
  <c r="H309" i="8" s="1"/>
  <c r="I309" i="8" s="1"/>
  <c r="J309" i="8" s="1"/>
  <c r="F308" i="8"/>
  <c r="G308" i="8" s="1"/>
  <c r="H308" i="8" s="1"/>
  <c r="I308" i="8" s="1"/>
  <c r="J308" i="8" s="1"/>
  <c r="F307" i="8"/>
  <c r="G307" i="8" s="1"/>
  <c r="H307" i="8" s="1"/>
  <c r="I307" i="8" s="1"/>
  <c r="J307" i="8" s="1"/>
  <c r="F306" i="8"/>
  <c r="G306" i="8" s="1"/>
  <c r="H306" i="8" s="1"/>
  <c r="I306" i="8" s="1"/>
  <c r="J306" i="8" s="1"/>
  <c r="F305" i="8"/>
  <c r="G305" i="8" s="1"/>
  <c r="H305" i="8" s="1"/>
  <c r="I305" i="8" s="1"/>
  <c r="J305" i="8" s="1"/>
  <c r="F304" i="8"/>
  <c r="G304" i="8" s="1"/>
  <c r="H304" i="8" s="1"/>
  <c r="I304" i="8" s="1"/>
  <c r="J304" i="8" s="1"/>
  <c r="F303" i="8"/>
  <c r="G303" i="8" s="1"/>
  <c r="H303" i="8" s="1"/>
  <c r="I303" i="8" s="1"/>
  <c r="J303" i="8" s="1"/>
  <c r="F302" i="8"/>
  <c r="G302" i="8" s="1"/>
  <c r="H302" i="8" s="1"/>
  <c r="I302" i="8" s="1"/>
  <c r="J302" i="8" s="1"/>
  <c r="F301" i="8"/>
  <c r="G301" i="8" s="1"/>
  <c r="H301" i="8" s="1"/>
  <c r="I301" i="8" s="1"/>
  <c r="J301" i="8" s="1"/>
  <c r="F300" i="8"/>
  <c r="G300" i="8" s="1"/>
  <c r="H300" i="8" s="1"/>
  <c r="I300" i="8" s="1"/>
  <c r="J300" i="8" s="1"/>
  <c r="F299" i="8"/>
  <c r="G299" i="8" s="1"/>
  <c r="H299" i="8" s="1"/>
  <c r="I299" i="8" s="1"/>
  <c r="J299" i="8" s="1"/>
  <c r="F298" i="8"/>
  <c r="G298" i="8" s="1"/>
  <c r="H298" i="8" s="1"/>
  <c r="I298" i="8" s="1"/>
  <c r="J298" i="8" s="1"/>
  <c r="F297" i="8"/>
  <c r="G297" i="8" s="1"/>
  <c r="H297" i="8" s="1"/>
  <c r="I297" i="8" s="1"/>
  <c r="J297" i="8" s="1"/>
  <c r="F296" i="8"/>
  <c r="G296" i="8" s="1"/>
  <c r="H296" i="8" s="1"/>
  <c r="I296" i="8" s="1"/>
  <c r="J296" i="8" s="1"/>
  <c r="F295" i="8"/>
  <c r="G295" i="8" s="1"/>
  <c r="H295" i="8" s="1"/>
  <c r="I295" i="8" s="1"/>
  <c r="J295" i="8" s="1"/>
  <c r="F294" i="8"/>
  <c r="G294" i="8" s="1"/>
  <c r="H294" i="8" s="1"/>
  <c r="I294" i="8" s="1"/>
  <c r="J294" i="8" s="1"/>
  <c r="F293" i="8"/>
  <c r="G293" i="8" s="1"/>
  <c r="H293" i="8" s="1"/>
  <c r="I293" i="8" s="1"/>
  <c r="J293" i="8" s="1"/>
  <c r="F292" i="8"/>
  <c r="G292" i="8" s="1"/>
  <c r="H292" i="8" s="1"/>
  <c r="I292" i="8" s="1"/>
  <c r="J292" i="8" s="1"/>
  <c r="F291" i="8"/>
  <c r="G291" i="8" s="1"/>
  <c r="H291" i="8" s="1"/>
  <c r="I291" i="8" s="1"/>
  <c r="J291" i="8" s="1"/>
  <c r="F290" i="8"/>
  <c r="G290" i="8" s="1"/>
  <c r="H290" i="8" s="1"/>
  <c r="I290" i="8" s="1"/>
  <c r="J290" i="8" s="1"/>
  <c r="F289" i="8"/>
  <c r="G289" i="8" s="1"/>
  <c r="H289" i="8" s="1"/>
  <c r="I289" i="8" s="1"/>
  <c r="J289" i="8" s="1"/>
  <c r="F288" i="8"/>
  <c r="G288" i="8" s="1"/>
  <c r="H288" i="8" s="1"/>
  <c r="I288" i="8" s="1"/>
  <c r="J288" i="8" s="1"/>
  <c r="F287" i="8"/>
  <c r="G287" i="8" s="1"/>
  <c r="H287" i="8" s="1"/>
  <c r="I287" i="8" s="1"/>
  <c r="J287" i="8" s="1"/>
  <c r="F286" i="8"/>
  <c r="G286" i="8" s="1"/>
  <c r="H286" i="8" s="1"/>
  <c r="I286" i="8" s="1"/>
  <c r="J286" i="8" s="1"/>
  <c r="F285" i="8"/>
  <c r="G285" i="8" s="1"/>
  <c r="H285" i="8" s="1"/>
  <c r="I285" i="8" s="1"/>
  <c r="J285" i="8" s="1"/>
  <c r="F284" i="8"/>
  <c r="G284" i="8" s="1"/>
  <c r="H284" i="8" s="1"/>
  <c r="I284" i="8" s="1"/>
  <c r="J284" i="8" s="1"/>
  <c r="F283" i="8"/>
  <c r="G283" i="8" s="1"/>
  <c r="H283" i="8" s="1"/>
  <c r="I283" i="8" s="1"/>
  <c r="J283" i="8" s="1"/>
  <c r="F282" i="8"/>
  <c r="G282" i="8" s="1"/>
  <c r="H282" i="8" s="1"/>
  <c r="I282" i="8" s="1"/>
  <c r="J282" i="8" s="1"/>
  <c r="F281" i="8"/>
  <c r="G281" i="8" s="1"/>
  <c r="H281" i="8" s="1"/>
  <c r="I281" i="8" s="1"/>
  <c r="J281" i="8" s="1"/>
  <c r="F280" i="8"/>
  <c r="G280" i="8" s="1"/>
  <c r="H280" i="8" s="1"/>
  <c r="I280" i="8" s="1"/>
  <c r="J280" i="8" s="1"/>
  <c r="F279" i="8"/>
  <c r="G279" i="8" s="1"/>
  <c r="H279" i="8" s="1"/>
  <c r="I279" i="8" s="1"/>
  <c r="J279" i="8" s="1"/>
  <c r="F278" i="8"/>
  <c r="G278" i="8" s="1"/>
  <c r="H278" i="8" s="1"/>
  <c r="I278" i="8" s="1"/>
  <c r="J278" i="8" s="1"/>
  <c r="F277" i="8"/>
  <c r="G277" i="8" s="1"/>
  <c r="H277" i="8" s="1"/>
  <c r="I277" i="8" s="1"/>
  <c r="J277" i="8" s="1"/>
  <c r="F276" i="8"/>
  <c r="G276" i="8" s="1"/>
  <c r="H276" i="8" s="1"/>
  <c r="I276" i="8" s="1"/>
  <c r="J276" i="8" s="1"/>
  <c r="F275" i="8"/>
  <c r="G275" i="8" s="1"/>
  <c r="H275" i="8" s="1"/>
  <c r="I275" i="8" s="1"/>
  <c r="J275" i="8" s="1"/>
  <c r="F274" i="8"/>
  <c r="G274" i="8" s="1"/>
  <c r="H274" i="8" s="1"/>
  <c r="I274" i="8" s="1"/>
  <c r="J274" i="8" s="1"/>
  <c r="F273" i="8"/>
  <c r="G273" i="8" s="1"/>
  <c r="H273" i="8" s="1"/>
  <c r="I273" i="8" s="1"/>
  <c r="J273" i="8" s="1"/>
  <c r="F272" i="8"/>
  <c r="G272" i="8" s="1"/>
  <c r="H272" i="8" s="1"/>
  <c r="I272" i="8" s="1"/>
  <c r="J272" i="8" s="1"/>
  <c r="F271" i="8"/>
  <c r="G271" i="8" s="1"/>
  <c r="H271" i="8" s="1"/>
  <c r="I271" i="8" s="1"/>
  <c r="J271" i="8" s="1"/>
  <c r="F270" i="8"/>
  <c r="G270" i="8" s="1"/>
  <c r="H270" i="8" s="1"/>
  <c r="I270" i="8" s="1"/>
  <c r="J270" i="8" s="1"/>
  <c r="F269" i="8"/>
  <c r="G269" i="8" s="1"/>
  <c r="H269" i="8" s="1"/>
  <c r="I269" i="8" s="1"/>
  <c r="J269" i="8" s="1"/>
  <c r="F268" i="8"/>
  <c r="G268" i="8" s="1"/>
  <c r="H268" i="8" s="1"/>
  <c r="I268" i="8" s="1"/>
  <c r="J268" i="8" s="1"/>
  <c r="F267" i="8"/>
  <c r="G267" i="8" s="1"/>
  <c r="H267" i="8" s="1"/>
  <c r="I267" i="8" s="1"/>
  <c r="J267" i="8" s="1"/>
  <c r="F266" i="8"/>
  <c r="G266" i="8" s="1"/>
  <c r="H266" i="8" s="1"/>
  <c r="I266" i="8" s="1"/>
  <c r="J266" i="8" s="1"/>
  <c r="F265" i="8"/>
  <c r="G265" i="8" s="1"/>
  <c r="H265" i="8" s="1"/>
  <c r="I265" i="8" s="1"/>
  <c r="J265" i="8" s="1"/>
  <c r="F264" i="8"/>
  <c r="G264" i="8" s="1"/>
  <c r="H264" i="8" s="1"/>
  <c r="I264" i="8" s="1"/>
  <c r="J264" i="8" s="1"/>
  <c r="F263" i="8"/>
  <c r="G263" i="8" s="1"/>
  <c r="H263" i="8" s="1"/>
  <c r="I263" i="8" s="1"/>
  <c r="J263" i="8" s="1"/>
  <c r="F262" i="8"/>
  <c r="G262" i="8" s="1"/>
  <c r="H262" i="8" s="1"/>
  <c r="I262" i="8" s="1"/>
  <c r="J262" i="8" s="1"/>
  <c r="F261" i="8"/>
  <c r="G261" i="8" s="1"/>
  <c r="H261" i="8" s="1"/>
  <c r="I261" i="8" s="1"/>
  <c r="J261" i="8" s="1"/>
  <c r="F260" i="8"/>
  <c r="G260" i="8" s="1"/>
  <c r="H260" i="8" s="1"/>
  <c r="I260" i="8" s="1"/>
  <c r="J260" i="8" s="1"/>
  <c r="F259" i="8"/>
  <c r="G259" i="8" s="1"/>
  <c r="H259" i="8" s="1"/>
  <c r="I259" i="8" s="1"/>
  <c r="J259" i="8" s="1"/>
  <c r="F258" i="8"/>
  <c r="G258" i="8" s="1"/>
  <c r="H258" i="8" s="1"/>
  <c r="I258" i="8" s="1"/>
  <c r="J258" i="8" s="1"/>
  <c r="F257" i="8"/>
  <c r="G257" i="8" s="1"/>
  <c r="H257" i="8" s="1"/>
  <c r="I257" i="8" s="1"/>
  <c r="J257" i="8" s="1"/>
  <c r="F256" i="8"/>
  <c r="G256" i="8" s="1"/>
  <c r="H256" i="8" s="1"/>
  <c r="I256" i="8" s="1"/>
  <c r="J256" i="8" s="1"/>
  <c r="F255" i="8"/>
  <c r="G255" i="8" s="1"/>
  <c r="H255" i="8" s="1"/>
  <c r="I255" i="8" s="1"/>
  <c r="J255" i="8" s="1"/>
  <c r="F254" i="8"/>
  <c r="G254" i="8" s="1"/>
  <c r="H254" i="8" s="1"/>
  <c r="I254" i="8" s="1"/>
  <c r="J254" i="8" s="1"/>
  <c r="F253" i="8"/>
  <c r="G253" i="8" s="1"/>
  <c r="H253" i="8" s="1"/>
  <c r="I253" i="8" s="1"/>
  <c r="J253" i="8" s="1"/>
  <c r="F252" i="8"/>
  <c r="G252" i="8" s="1"/>
  <c r="H252" i="8" s="1"/>
  <c r="I252" i="8" s="1"/>
  <c r="J252" i="8" s="1"/>
  <c r="F251" i="8"/>
  <c r="G251" i="8" s="1"/>
  <c r="H251" i="8" s="1"/>
  <c r="I251" i="8" s="1"/>
  <c r="J251" i="8" s="1"/>
  <c r="F250" i="8"/>
  <c r="G250" i="8" s="1"/>
  <c r="H250" i="8" s="1"/>
  <c r="I250" i="8" s="1"/>
  <c r="J250" i="8" s="1"/>
  <c r="F249" i="8"/>
  <c r="G249" i="8" s="1"/>
  <c r="H249" i="8" s="1"/>
  <c r="I249" i="8" s="1"/>
  <c r="J249" i="8" s="1"/>
  <c r="F248" i="8"/>
  <c r="G248" i="8" s="1"/>
  <c r="H248" i="8" s="1"/>
  <c r="I248" i="8" s="1"/>
  <c r="J248" i="8" s="1"/>
  <c r="F247" i="8"/>
  <c r="G247" i="8" s="1"/>
  <c r="H247" i="8" s="1"/>
  <c r="I247" i="8" s="1"/>
  <c r="J247" i="8" s="1"/>
  <c r="F246" i="8"/>
  <c r="G246" i="8" s="1"/>
  <c r="H246" i="8" s="1"/>
  <c r="I246" i="8" s="1"/>
  <c r="J246" i="8" s="1"/>
  <c r="F245" i="8"/>
  <c r="G245" i="8" s="1"/>
  <c r="H245" i="8" s="1"/>
  <c r="I245" i="8" s="1"/>
  <c r="J245" i="8" s="1"/>
  <c r="F244" i="8"/>
  <c r="G244" i="8" s="1"/>
  <c r="H244" i="8" s="1"/>
  <c r="I244" i="8" s="1"/>
  <c r="J244" i="8" s="1"/>
  <c r="F243" i="8"/>
  <c r="G243" i="8" s="1"/>
  <c r="H243" i="8" s="1"/>
  <c r="I243" i="8" s="1"/>
  <c r="J243" i="8" s="1"/>
  <c r="F242" i="8"/>
  <c r="G242" i="8" s="1"/>
  <c r="H242" i="8" s="1"/>
  <c r="I242" i="8" s="1"/>
  <c r="J242" i="8" s="1"/>
  <c r="F241" i="8"/>
  <c r="G241" i="8" s="1"/>
  <c r="H241" i="8" s="1"/>
  <c r="I241" i="8" s="1"/>
  <c r="J241" i="8" s="1"/>
  <c r="F240" i="8"/>
  <c r="G240" i="8" s="1"/>
  <c r="H240" i="8" s="1"/>
  <c r="I240" i="8" s="1"/>
  <c r="J240" i="8" s="1"/>
  <c r="F239" i="8"/>
  <c r="G239" i="8" s="1"/>
  <c r="H239" i="8" s="1"/>
  <c r="I239" i="8" s="1"/>
  <c r="J239" i="8" s="1"/>
  <c r="F238" i="8"/>
  <c r="G238" i="8" s="1"/>
  <c r="H238" i="8" s="1"/>
  <c r="I238" i="8" s="1"/>
  <c r="J238" i="8" s="1"/>
  <c r="F237" i="8"/>
  <c r="G237" i="8" s="1"/>
  <c r="H237" i="8" s="1"/>
  <c r="I237" i="8" s="1"/>
  <c r="J237" i="8" s="1"/>
  <c r="F236" i="8"/>
  <c r="G236" i="8" s="1"/>
  <c r="H236" i="8" s="1"/>
  <c r="I236" i="8" s="1"/>
  <c r="J236" i="8" s="1"/>
  <c r="F235" i="8"/>
  <c r="G235" i="8" s="1"/>
  <c r="H235" i="8" s="1"/>
  <c r="I235" i="8" s="1"/>
  <c r="J235" i="8" s="1"/>
  <c r="F234" i="8"/>
  <c r="G234" i="8" s="1"/>
  <c r="H234" i="8" s="1"/>
  <c r="I234" i="8" s="1"/>
  <c r="J234" i="8" s="1"/>
  <c r="F233" i="8"/>
  <c r="G233" i="8" s="1"/>
  <c r="H233" i="8" s="1"/>
  <c r="I233" i="8" s="1"/>
  <c r="J233" i="8" s="1"/>
  <c r="F232" i="8"/>
  <c r="G232" i="8" s="1"/>
  <c r="H232" i="8" s="1"/>
  <c r="I232" i="8" s="1"/>
  <c r="J232" i="8" s="1"/>
  <c r="F231" i="8"/>
  <c r="G231" i="8" s="1"/>
  <c r="H231" i="8" s="1"/>
  <c r="I231" i="8" s="1"/>
  <c r="J231" i="8" s="1"/>
  <c r="F230" i="8"/>
  <c r="G230" i="8" s="1"/>
  <c r="H230" i="8" s="1"/>
  <c r="I230" i="8" s="1"/>
  <c r="J230" i="8" s="1"/>
  <c r="F229" i="8"/>
  <c r="G229" i="8" s="1"/>
  <c r="H229" i="8" s="1"/>
  <c r="I229" i="8" s="1"/>
  <c r="J229" i="8" s="1"/>
  <c r="F228" i="8"/>
  <c r="G228" i="8" s="1"/>
  <c r="H228" i="8" s="1"/>
  <c r="I228" i="8" s="1"/>
  <c r="J228" i="8" s="1"/>
  <c r="F227" i="8"/>
  <c r="G227" i="8" s="1"/>
  <c r="H227" i="8" s="1"/>
  <c r="I227" i="8" s="1"/>
  <c r="J227" i="8" s="1"/>
  <c r="F226" i="8"/>
  <c r="G226" i="8" s="1"/>
  <c r="H226" i="8" s="1"/>
  <c r="I226" i="8" s="1"/>
  <c r="J226" i="8" s="1"/>
  <c r="F225" i="8"/>
  <c r="G225" i="8" s="1"/>
  <c r="H225" i="8" s="1"/>
  <c r="I225" i="8" s="1"/>
  <c r="J225" i="8" s="1"/>
  <c r="F224" i="8"/>
  <c r="G224" i="8" s="1"/>
  <c r="H224" i="8" s="1"/>
  <c r="I224" i="8" s="1"/>
  <c r="J224" i="8" s="1"/>
  <c r="F223" i="8"/>
  <c r="G223" i="8" s="1"/>
  <c r="H223" i="8" s="1"/>
  <c r="I223" i="8" s="1"/>
  <c r="J223" i="8" s="1"/>
  <c r="F222" i="8"/>
  <c r="G222" i="8" s="1"/>
  <c r="H222" i="8" s="1"/>
  <c r="I222" i="8" s="1"/>
  <c r="J222" i="8" s="1"/>
  <c r="F221" i="8"/>
  <c r="G221" i="8" s="1"/>
  <c r="H221" i="8" s="1"/>
  <c r="I221" i="8" s="1"/>
  <c r="J221" i="8" s="1"/>
  <c r="F220" i="8"/>
  <c r="G220" i="8" s="1"/>
  <c r="H220" i="8" s="1"/>
  <c r="I220" i="8" s="1"/>
  <c r="J220" i="8" s="1"/>
  <c r="F219" i="8"/>
  <c r="G219" i="8" s="1"/>
  <c r="H219" i="8" s="1"/>
  <c r="I219" i="8" s="1"/>
  <c r="J219" i="8" s="1"/>
  <c r="F218" i="8"/>
  <c r="G218" i="8" s="1"/>
  <c r="H218" i="8" s="1"/>
  <c r="I218" i="8" s="1"/>
  <c r="J218" i="8" s="1"/>
  <c r="F217" i="8"/>
  <c r="G217" i="8" s="1"/>
  <c r="H217" i="8" s="1"/>
  <c r="I217" i="8" s="1"/>
  <c r="J217" i="8" s="1"/>
  <c r="F216" i="8"/>
  <c r="G216" i="8" s="1"/>
  <c r="H216" i="8" s="1"/>
  <c r="I216" i="8" s="1"/>
  <c r="J216" i="8" s="1"/>
  <c r="F215" i="8"/>
  <c r="G215" i="8" s="1"/>
  <c r="H215" i="8" s="1"/>
  <c r="I215" i="8" s="1"/>
  <c r="J215" i="8" s="1"/>
  <c r="F214" i="8"/>
  <c r="G214" i="8" s="1"/>
  <c r="H214" i="8" s="1"/>
  <c r="I214" i="8" s="1"/>
  <c r="J214" i="8" s="1"/>
  <c r="F213" i="8"/>
  <c r="G213" i="8" s="1"/>
  <c r="H213" i="8" s="1"/>
  <c r="I213" i="8" s="1"/>
  <c r="J213" i="8" s="1"/>
  <c r="F212" i="8"/>
  <c r="G212" i="8" s="1"/>
  <c r="H212" i="8" s="1"/>
  <c r="I212" i="8" s="1"/>
  <c r="J212" i="8" s="1"/>
  <c r="F211" i="8"/>
  <c r="G211" i="8" s="1"/>
  <c r="H211" i="8" s="1"/>
  <c r="I211" i="8" s="1"/>
  <c r="J211" i="8" s="1"/>
  <c r="F210" i="8"/>
  <c r="G210" i="8" s="1"/>
  <c r="H210" i="8" s="1"/>
  <c r="I210" i="8" s="1"/>
  <c r="J210" i="8" s="1"/>
  <c r="F209" i="8"/>
  <c r="G209" i="8" s="1"/>
  <c r="H209" i="8" s="1"/>
  <c r="I209" i="8" s="1"/>
  <c r="J209" i="8" s="1"/>
  <c r="F208" i="8"/>
  <c r="G208" i="8" s="1"/>
  <c r="H208" i="8" s="1"/>
  <c r="I208" i="8" s="1"/>
  <c r="J208" i="8" s="1"/>
  <c r="F207" i="8"/>
  <c r="G207" i="8" s="1"/>
  <c r="H207" i="8" s="1"/>
  <c r="I207" i="8" s="1"/>
  <c r="J207" i="8" s="1"/>
  <c r="F206" i="8"/>
  <c r="G206" i="8" s="1"/>
  <c r="H206" i="8" s="1"/>
  <c r="I206" i="8" s="1"/>
  <c r="J206" i="8" s="1"/>
  <c r="F205" i="8"/>
  <c r="G205" i="8" s="1"/>
  <c r="H205" i="8" s="1"/>
  <c r="I205" i="8" s="1"/>
  <c r="J205" i="8" s="1"/>
  <c r="F204" i="8"/>
  <c r="G204" i="8" s="1"/>
  <c r="H204" i="8" s="1"/>
  <c r="I204" i="8" s="1"/>
  <c r="J204" i="8" s="1"/>
  <c r="F203" i="8"/>
  <c r="G203" i="8" s="1"/>
  <c r="H203" i="8" s="1"/>
  <c r="I203" i="8" s="1"/>
  <c r="J203" i="8" s="1"/>
  <c r="F202" i="8"/>
  <c r="G202" i="8" s="1"/>
  <c r="H202" i="8" s="1"/>
  <c r="I202" i="8" s="1"/>
  <c r="J202" i="8" s="1"/>
  <c r="F201" i="8"/>
  <c r="G201" i="8" s="1"/>
  <c r="H201" i="8" s="1"/>
  <c r="I201" i="8" s="1"/>
  <c r="J201" i="8" s="1"/>
  <c r="F200" i="8"/>
  <c r="G200" i="8" s="1"/>
  <c r="H200" i="8" s="1"/>
  <c r="I200" i="8" s="1"/>
  <c r="J200" i="8" s="1"/>
  <c r="F199" i="8"/>
  <c r="G199" i="8" s="1"/>
  <c r="H199" i="8" s="1"/>
  <c r="I199" i="8" s="1"/>
  <c r="J199" i="8" s="1"/>
  <c r="F198" i="8"/>
  <c r="G198" i="8" s="1"/>
  <c r="H198" i="8" s="1"/>
  <c r="I198" i="8" s="1"/>
  <c r="J198" i="8" s="1"/>
  <c r="F197" i="8"/>
  <c r="G197" i="8" s="1"/>
  <c r="H197" i="8" s="1"/>
  <c r="I197" i="8" s="1"/>
  <c r="J197" i="8" s="1"/>
  <c r="F196" i="8"/>
  <c r="G196" i="8" s="1"/>
  <c r="H196" i="8" s="1"/>
  <c r="I196" i="8" s="1"/>
  <c r="J196" i="8" s="1"/>
  <c r="F195" i="8"/>
  <c r="G195" i="8" s="1"/>
  <c r="H195" i="8" s="1"/>
  <c r="I195" i="8" s="1"/>
  <c r="J195" i="8" s="1"/>
  <c r="F194" i="8"/>
  <c r="G194" i="8" s="1"/>
  <c r="H194" i="8" s="1"/>
  <c r="I194" i="8" s="1"/>
  <c r="J194" i="8" s="1"/>
  <c r="F193" i="8"/>
  <c r="G193" i="8" s="1"/>
  <c r="H193" i="8" s="1"/>
  <c r="I193" i="8" s="1"/>
  <c r="J193" i="8" s="1"/>
  <c r="F192" i="8"/>
  <c r="G192" i="8" s="1"/>
  <c r="H192" i="8" s="1"/>
  <c r="I192" i="8" s="1"/>
  <c r="J192" i="8" s="1"/>
  <c r="F191" i="8"/>
  <c r="G191" i="8" s="1"/>
  <c r="H191" i="8" s="1"/>
  <c r="I191" i="8" s="1"/>
  <c r="J191" i="8" s="1"/>
  <c r="F190" i="8"/>
  <c r="G190" i="8" s="1"/>
  <c r="H190" i="8" s="1"/>
  <c r="I190" i="8" s="1"/>
  <c r="J190" i="8" s="1"/>
  <c r="F189" i="8"/>
  <c r="G189" i="8" s="1"/>
  <c r="H189" i="8" s="1"/>
  <c r="I189" i="8" s="1"/>
  <c r="J189" i="8" s="1"/>
  <c r="F188" i="8"/>
  <c r="G188" i="8" s="1"/>
  <c r="H188" i="8" s="1"/>
  <c r="I188" i="8" s="1"/>
  <c r="J188" i="8" s="1"/>
  <c r="F187" i="8"/>
  <c r="G187" i="8" s="1"/>
  <c r="H187" i="8" s="1"/>
  <c r="I187" i="8" s="1"/>
  <c r="J187" i="8" s="1"/>
  <c r="F186" i="8"/>
  <c r="G186" i="8" s="1"/>
  <c r="H186" i="8" s="1"/>
  <c r="I186" i="8" s="1"/>
  <c r="J186" i="8" s="1"/>
  <c r="F185" i="8"/>
  <c r="G185" i="8" s="1"/>
  <c r="H185" i="8" s="1"/>
  <c r="I185" i="8" s="1"/>
  <c r="J185" i="8" s="1"/>
  <c r="F184" i="8"/>
  <c r="G184" i="8" s="1"/>
  <c r="H184" i="8" s="1"/>
  <c r="I184" i="8" s="1"/>
  <c r="J184" i="8" s="1"/>
  <c r="F183" i="8"/>
  <c r="G183" i="8" s="1"/>
  <c r="H183" i="8" s="1"/>
  <c r="I183" i="8" s="1"/>
  <c r="J183" i="8" s="1"/>
  <c r="F182" i="8"/>
  <c r="G182" i="8" s="1"/>
  <c r="H182" i="8" s="1"/>
  <c r="I182" i="8" s="1"/>
  <c r="J182" i="8" s="1"/>
  <c r="F181" i="8"/>
  <c r="G181" i="8" s="1"/>
  <c r="H181" i="8" s="1"/>
  <c r="I181" i="8" s="1"/>
  <c r="J181" i="8" s="1"/>
  <c r="F180" i="8"/>
  <c r="G180" i="8" s="1"/>
  <c r="H180" i="8" s="1"/>
  <c r="I180" i="8" s="1"/>
  <c r="J180" i="8" s="1"/>
  <c r="F179" i="8"/>
  <c r="G179" i="8" s="1"/>
  <c r="H179" i="8" s="1"/>
  <c r="I179" i="8" s="1"/>
  <c r="J179" i="8" s="1"/>
  <c r="F178" i="8"/>
  <c r="G178" i="8" s="1"/>
  <c r="H178" i="8" s="1"/>
  <c r="I178" i="8" s="1"/>
  <c r="J178" i="8" s="1"/>
  <c r="F177" i="8"/>
  <c r="G177" i="8" s="1"/>
  <c r="H177" i="8" s="1"/>
  <c r="I177" i="8" s="1"/>
  <c r="J177" i="8" s="1"/>
  <c r="F176" i="8"/>
  <c r="G176" i="8" s="1"/>
  <c r="H176" i="8" s="1"/>
  <c r="I176" i="8" s="1"/>
  <c r="J176" i="8" s="1"/>
  <c r="F175" i="8"/>
  <c r="G175" i="8" s="1"/>
  <c r="H175" i="8" s="1"/>
  <c r="I175" i="8" s="1"/>
  <c r="J175" i="8" s="1"/>
  <c r="F174" i="8"/>
  <c r="G174" i="8" s="1"/>
  <c r="H174" i="8" s="1"/>
  <c r="I174" i="8" s="1"/>
  <c r="J174" i="8" s="1"/>
  <c r="F173" i="8"/>
  <c r="G173" i="8" s="1"/>
  <c r="H173" i="8" s="1"/>
  <c r="I173" i="8" s="1"/>
  <c r="J173" i="8" s="1"/>
  <c r="F172" i="8"/>
  <c r="G172" i="8" s="1"/>
  <c r="H172" i="8" s="1"/>
  <c r="I172" i="8" s="1"/>
  <c r="J172" i="8" s="1"/>
  <c r="F171" i="8"/>
  <c r="G171" i="8" s="1"/>
  <c r="H171" i="8" s="1"/>
  <c r="I171" i="8" s="1"/>
  <c r="J171" i="8" s="1"/>
  <c r="F170" i="8"/>
  <c r="G170" i="8" s="1"/>
  <c r="H170" i="8" s="1"/>
  <c r="I170" i="8" s="1"/>
  <c r="J170" i="8" s="1"/>
  <c r="F169" i="8"/>
  <c r="G169" i="8" s="1"/>
  <c r="H169" i="8" s="1"/>
  <c r="I169" i="8" s="1"/>
  <c r="J169" i="8" s="1"/>
  <c r="F168" i="8"/>
  <c r="G168" i="8" s="1"/>
  <c r="H168" i="8" s="1"/>
  <c r="I168" i="8" s="1"/>
  <c r="J168" i="8" s="1"/>
  <c r="F167" i="8"/>
  <c r="G167" i="8" s="1"/>
  <c r="H167" i="8" s="1"/>
  <c r="I167" i="8" s="1"/>
  <c r="J167" i="8" s="1"/>
  <c r="F166" i="8"/>
  <c r="G166" i="8" s="1"/>
  <c r="H166" i="8" s="1"/>
  <c r="I166" i="8" s="1"/>
  <c r="J166" i="8" s="1"/>
  <c r="F165" i="8"/>
  <c r="G165" i="8" s="1"/>
  <c r="H165" i="8" s="1"/>
  <c r="I165" i="8" s="1"/>
  <c r="J165" i="8" s="1"/>
  <c r="F164" i="8"/>
  <c r="G164" i="8" s="1"/>
  <c r="H164" i="8" s="1"/>
  <c r="I164" i="8" s="1"/>
  <c r="J164" i="8" s="1"/>
  <c r="F163" i="8"/>
  <c r="G163" i="8" s="1"/>
  <c r="H163" i="8" s="1"/>
  <c r="I163" i="8" s="1"/>
  <c r="J163" i="8" s="1"/>
  <c r="F162" i="8"/>
  <c r="G162" i="8" s="1"/>
  <c r="H162" i="8" s="1"/>
  <c r="I162" i="8" s="1"/>
  <c r="J162" i="8" s="1"/>
  <c r="F161" i="8"/>
  <c r="G161" i="8" s="1"/>
  <c r="H161" i="8" s="1"/>
  <c r="I161" i="8" s="1"/>
  <c r="J161" i="8" s="1"/>
  <c r="F160" i="8"/>
  <c r="G160" i="8" s="1"/>
  <c r="H160" i="8" s="1"/>
  <c r="I160" i="8" s="1"/>
  <c r="J160" i="8" s="1"/>
  <c r="F159" i="8"/>
  <c r="G159" i="8" s="1"/>
  <c r="H159" i="8" s="1"/>
  <c r="I159" i="8" s="1"/>
  <c r="J159" i="8" s="1"/>
  <c r="F158" i="8"/>
  <c r="G158" i="8" s="1"/>
  <c r="H158" i="8" s="1"/>
  <c r="I158" i="8" s="1"/>
  <c r="J158" i="8" s="1"/>
  <c r="F157" i="8"/>
  <c r="G157" i="8" s="1"/>
  <c r="H157" i="8" s="1"/>
  <c r="I157" i="8" s="1"/>
  <c r="J157" i="8" s="1"/>
  <c r="F156" i="8"/>
  <c r="G156" i="8" s="1"/>
  <c r="H156" i="8" s="1"/>
  <c r="I156" i="8" s="1"/>
  <c r="J156" i="8" s="1"/>
  <c r="F155" i="8"/>
  <c r="G155" i="8" s="1"/>
  <c r="H155" i="8" s="1"/>
  <c r="I155" i="8" s="1"/>
  <c r="J155" i="8" s="1"/>
  <c r="F154" i="8"/>
  <c r="G154" i="8" s="1"/>
  <c r="H154" i="8" s="1"/>
  <c r="I154" i="8" s="1"/>
  <c r="J154" i="8" s="1"/>
  <c r="F153" i="8"/>
  <c r="G153" i="8" s="1"/>
  <c r="H153" i="8" s="1"/>
  <c r="I153" i="8" s="1"/>
  <c r="J153" i="8" s="1"/>
  <c r="F152" i="8"/>
  <c r="G152" i="8" s="1"/>
  <c r="H152" i="8" s="1"/>
  <c r="I152" i="8" s="1"/>
  <c r="J152" i="8" s="1"/>
  <c r="F151" i="8"/>
  <c r="G151" i="8" s="1"/>
  <c r="H151" i="8" s="1"/>
  <c r="I151" i="8" s="1"/>
  <c r="J151" i="8" s="1"/>
  <c r="F150" i="8"/>
  <c r="G150" i="8" s="1"/>
  <c r="H150" i="8" s="1"/>
  <c r="I150" i="8" s="1"/>
  <c r="J150" i="8" s="1"/>
  <c r="F149" i="8"/>
  <c r="G149" i="8" s="1"/>
  <c r="H149" i="8" s="1"/>
  <c r="I149" i="8" s="1"/>
  <c r="J149" i="8" s="1"/>
  <c r="F148" i="8"/>
  <c r="G148" i="8" s="1"/>
  <c r="H148" i="8" s="1"/>
  <c r="I148" i="8" s="1"/>
  <c r="J148" i="8" s="1"/>
  <c r="F147" i="8"/>
  <c r="G147" i="8" s="1"/>
  <c r="H147" i="8" s="1"/>
  <c r="I147" i="8" s="1"/>
  <c r="J147" i="8" s="1"/>
  <c r="F146" i="8"/>
  <c r="G146" i="8" s="1"/>
  <c r="H146" i="8" s="1"/>
  <c r="I146" i="8" s="1"/>
  <c r="J146" i="8" s="1"/>
  <c r="F145" i="8"/>
  <c r="G145" i="8" s="1"/>
  <c r="H145" i="8" s="1"/>
  <c r="I145" i="8" s="1"/>
  <c r="J145" i="8" s="1"/>
  <c r="F144" i="8"/>
  <c r="G144" i="8" s="1"/>
  <c r="H144" i="8" s="1"/>
  <c r="I144" i="8" s="1"/>
  <c r="J144" i="8" s="1"/>
  <c r="F143" i="8"/>
  <c r="G143" i="8" s="1"/>
  <c r="H143" i="8" s="1"/>
  <c r="I143" i="8" s="1"/>
  <c r="J143" i="8" s="1"/>
  <c r="F142" i="8"/>
  <c r="G142" i="8" s="1"/>
  <c r="H142" i="8" s="1"/>
  <c r="I142" i="8" s="1"/>
  <c r="J142" i="8" s="1"/>
  <c r="F141" i="8"/>
  <c r="G141" i="8" s="1"/>
  <c r="H141" i="8" s="1"/>
  <c r="I141" i="8" s="1"/>
  <c r="J141" i="8" s="1"/>
  <c r="F140" i="8"/>
  <c r="G140" i="8" s="1"/>
  <c r="H140" i="8" s="1"/>
  <c r="I140" i="8" s="1"/>
  <c r="J140" i="8" s="1"/>
  <c r="F139" i="8"/>
  <c r="G139" i="8" s="1"/>
  <c r="H139" i="8" s="1"/>
  <c r="I139" i="8" s="1"/>
  <c r="J139" i="8" s="1"/>
  <c r="F138" i="8"/>
  <c r="G138" i="8" s="1"/>
  <c r="H138" i="8" s="1"/>
  <c r="I138" i="8" s="1"/>
  <c r="J138" i="8" s="1"/>
  <c r="F137" i="8"/>
  <c r="G137" i="8" s="1"/>
  <c r="H137" i="8" s="1"/>
  <c r="I137" i="8" s="1"/>
  <c r="J137" i="8" s="1"/>
  <c r="F136" i="8"/>
  <c r="G136" i="8" s="1"/>
  <c r="H136" i="8" s="1"/>
  <c r="I136" i="8" s="1"/>
  <c r="J136" i="8" s="1"/>
  <c r="F135" i="8"/>
  <c r="G135" i="8" s="1"/>
  <c r="H135" i="8" s="1"/>
  <c r="I135" i="8" s="1"/>
  <c r="J135" i="8" s="1"/>
  <c r="F134" i="8"/>
  <c r="G134" i="8" s="1"/>
  <c r="H134" i="8" s="1"/>
  <c r="I134" i="8" s="1"/>
  <c r="J134" i="8" s="1"/>
  <c r="F133" i="8"/>
  <c r="G133" i="8" s="1"/>
  <c r="H133" i="8" s="1"/>
  <c r="I133" i="8" s="1"/>
  <c r="J133" i="8" s="1"/>
  <c r="F132" i="8"/>
  <c r="G132" i="8" s="1"/>
  <c r="H132" i="8" s="1"/>
  <c r="I132" i="8" s="1"/>
  <c r="J132" i="8" s="1"/>
  <c r="F131" i="8"/>
  <c r="G131" i="8" s="1"/>
  <c r="H131" i="8" s="1"/>
  <c r="I131" i="8" s="1"/>
  <c r="J131" i="8" s="1"/>
  <c r="F130" i="8"/>
  <c r="G130" i="8" s="1"/>
  <c r="H130" i="8" s="1"/>
  <c r="I130" i="8" s="1"/>
  <c r="J130" i="8" s="1"/>
  <c r="F129" i="8"/>
  <c r="G129" i="8" s="1"/>
  <c r="H129" i="8" s="1"/>
  <c r="I129" i="8" s="1"/>
  <c r="J129" i="8" s="1"/>
  <c r="F128" i="8"/>
  <c r="G128" i="8" s="1"/>
  <c r="H128" i="8" s="1"/>
  <c r="I128" i="8" s="1"/>
  <c r="J128" i="8" s="1"/>
  <c r="F127" i="8"/>
  <c r="G127" i="8" s="1"/>
  <c r="H127" i="8" s="1"/>
  <c r="I127" i="8" s="1"/>
  <c r="J127" i="8" s="1"/>
  <c r="F126" i="8"/>
  <c r="G126" i="8" s="1"/>
  <c r="H126" i="8" s="1"/>
  <c r="I126" i="8" s="1"/>
  <c r="J126" i="8" s="1"/>
  <c r="F125" i="8"/>
  <c r="G125" i="8" s="1"/>
  <c r="H125" i="8" s="1"/>
  <c r="I125" i="8" s="1"/>
  <c r="J125" i="8" s="1"/>
  <c r="F124" i="8"/>
  <c r="G124" i="8" s="1"/>
  <c r="H124" i="8" s="1"/>
  <c r="I124" i="8" s="1"/>
  <c r="J124" i="8" s="1"/>
  <c r="F123" i="8"/>
  <c r="G123" i="8" s="1"/>
  <c r="H123" i="8" s="1"/>
  <c r="I123" i="8" s="1"/>
  <c r="J123" i="8" s="1"/>
  <c r="F122" i="8"/>
  <c r="G122" i="8" s="1"/>
  <c r="H122" i="8" s="1"/>
  <c r="I122" i="8" s="1"/>
  <c r="J122" i="8" s="1"/>
  <c r="F121" i="8"/>
  <c r="G121" i="8" s="1"/>
  <c r="H121" i="8" s="1"/>
  <c r="I121" i="8" s="1"/>
  <c r="J121" i="8" s="1"/>
  <c r="F120" i="8"/>
  <c r="G120" i="8" s="1"/>
  <c r="H120" i="8" s="1"/>
  <c r="I120" i="8" s="1"/>
  <c r="J120" i="8" s="1"/>
  <c r="F119" i="8"/>
  <c r="G119" i="8" s="1"/>
  <c r="H119" i="8" s="1"/>
  <c r="I119" i="8" s="1"/>
  <c r="J119" i="8" s="1"/>
  <c r="F118" i="8"/>
  <c r="G118" i="8" s="1"/>
  <c r="H118" i="8" s="1"/>
  <c r="I118" i="8" s="1"/>
  <c r="J118" i="8" s="1"/>
  <c r="F117" i="8"/>
  <c r="G117" i="8" s="1"/>
  <c r="H117" i="8" s="1"/>
  <c r="I117" i="8" s="1"/>
  <c r="J117" i="8" s="1"/>
  <c r="F116" i="8"/>
  <c r="G116" i="8" s="1"/>
  <c r="H116" i="8" s="1"/>
  <c r="I116" i="8" s="1"/>
  <c r="J116" i="8" s="1"/>
  <c r="F115" i="8"/>
  <c r="G115" i="8" s="1"/>
  <c r="H115" i="8" s="1"/>
  <c r="I115" i="8" s="1"/>
  <c r="J115" i="8" s="1"/>
  <c r="F114" i="8"/>
  <c r="G114" i="8" s="1"/>
  <c r="H114" i="8" s="1"/>
  <c r="I114" i="8" s="1"/>
  <c r="J114" i="8" s="1"/>
  <c r="F113" i="8"/>
  <c r="G113" i="8" s="1"/>
  <c r="H113" i="8" s="1"/>
  <c r="I113" i="8" s="1"/>
  <c r="J113" i="8" s="1"/>
  <c r="F112" i="8"/>
  <c r="G112" i="8" s="1"/>
  <c r="H112" i="8" s="1"/>
  <c r="I112" i="8" s="1"/>
  <c r="J112" i="8" s="1"/>
  <c r="F111" i="8"/>
  <c r="G111" i="8" s="1"/>
  <c r="H111" i="8" s="1"/>
  <c r="I111" i="8" s="1"/>
  <c r="J111" i="8" s="1"/>
  <c r="F110" i="8"/>
  <c r="G110" i="8" s="1"/>
  <c r="H110" i="8" s="1"/>
  <c r="I110" i="8" s="1"/>
  <c r="J110" i="8" s="1"/>
  <c r="F109" i="8"/>
  <c r="G109" i="8" s="1"/>
  <c r="H109" i="8" s="1"/>
  <c r="I109" i="8" s="1"/>
  <c r="J109" i="8" s="1"/>
  <c r="F108" i="8"/>
  <c r="G108" i="8" s="1"/>
  <c r="H108" i="8" s="1"/>
  <c r="I108" i="8" s="1"/>
  <c r="J108" i="8" s="1"/>
  <c r="F107" i="8"/>
  <c r="G107" i="8" s="1"/>
  <c r="H107" i="8" s="1"/>
  <c r="I107" i="8" s="1"/>
  <c r="J107" i="8" s="1"/>
  <c r="F106" i="8"/>
  <c r="G106" i="8" s="1"/>
  <c r="H106" i="8" s="1"/>
  <c r="I106" i="8" s="1"/>
  <c r="J106" i="8" s="1"/>
  <c r="F105" i="8"/>
  <c r="G105" i="8" s="1"/>
  <c r="H105" i="8" s="1"/>
  <c r="I105" i="8" s="1"/>
  <c r="J105" i="8" s="1"/>
  <c r="F104" i="8"/>
  <c r="G104" i="8" s="1"/>
  <c r="H104" i="8" s="1"/>
  <c r="I104" i="8" s="1"/>
  <c r="J104" i="8" s="1"/>
  <c r="F103" i="8"/>
  <c r="G103" i="8" s="1"/>
  <c r="H103" i="8" s="1"/>
  <c r="I103" i="8" s="1"/>
  <c r="J103" i="8" s="1"/>
  <c r="F102" i="8"/>
  <c r="G102" i="8" s="1"/>
  <c r="H102" i="8" s="1"/>
  <c r="I102" i="8" s="1"/>
  <c r="J102" i="8" s="1"/>
  <c r="F101" i="8"/>
  <c r="G101" i="8" s="1"/>
  <c r="H101" i="8" s="1"/>
  <c r="I101" i="8" s="1"/>
  <c r="J101" i="8" s="1"/>
  <c r="F100" i="8"/>
  <c r="G100" i="8" s="1"/>
  <c r="H100" i="8" s="1"/>
  <c r="I100" i="8" s="1"/>
  <c r="J100" i="8" s="1"/>
  <c r="F99" i="8"/>
  <c r="G99" i="8" s="1"/>
  <c r="H99" i="8" s="1"/>
  <c r="I99" i="8" s="1"/>
  <c r="J99" i="8" s="1"/>
  <c r="F98" i="8"/>
  <c r="G98" i="8" s="1"/>
  <c r="H98" i="8" s="1"/>
  <c r="I98" i="8" s="1"/>
  <c r="J98" i="8" s="1"/>
  <c r="F97" i="8"/>
  <c r="G97" i="8" s="1"/>
  <c r="H97" i="8" s="1"/>
  <c r="I97" i="8" s="1"/>
  <c r="J97" i="8" s="1"/>
  <c r="F96" i="8"/>
  <c r="G96" i="8" s="1"/>
  <c r="H96" i="8" s="1"/>
  <c r="I96" i="8" s="1"/>
  <c r="J96" i="8" s="1"/>
  <c r="F95" i="8"/>
  <c r="G95" i="8" s="1"/>
  <c r="H95" i="8" s="1"/>
  <c r="I95" i="8" s="1"/>
  <c r="J95" i="8" s="1"/>
  <c r="F94" i="8"/>
  <c r="G94" i="8" s="1"/>
  <c r="H94" i="8" s="1"/>
  <c r="I94" i="8" s="1"/>
  <c r="J94" i="8" s="1"/>
  <c r="F93" i="8"/>
  <c r="G93" i="8" s="1"/>
  <c r="H93" i="8" s="1"/>
  <c r="I93" i="8" s="1"/>
  <c r="J93" i="8" s="1"/>
  <c r="F92" i="8"/>
  <c r="G92" i="8" s="1"/>
  <c r="H92" i="8" s="1"/>
  <c r="I92" i="8" s="1"/>
  <c r="J92" i="8" s="1"/>
  <c r="F91" i="8"/>
  <c r="G91" i="8" s="1"/>
  <c r="H91" i="8" s="1"/>
  <c r="I91" i="8" s="1"/>
  <c r="J91" i="8" s="1"/>
  <c r="F90" i="8"/>
  <c r="G90" i="8" s="1"/>
  <c r="H90" i="8" s="1"/>
  <c r="I90" i="8" s="1"/>
  <c r="J90" i="8" s="1"/>
  <c r="F89" i="8"/>
  <c r="G89" i="8" s="1"/>
  <c r="H89" i="8" s="1"/>
  <c r="I89" i="8" s="1"/>
  <c r="J89" i="8" s="1"/>
  <c r="F88" i="8"/>
  <c r="G88" i="8" s="1"/>
  <c r="H88" i="8" s="1"/>
  <c r="I88" i="8" s="1"/>
  <c r="J88" i="8" s="1"/>
  <c r="F87" i="8"/>
  <c r="G87" i="8" s="1"/>
  <c r="H87" i="8" s="1"/>
  <c r="I87" i="8" s="1"/>
  <c r="J87" i="8" s="1"/>
  <c r="F86" i="8"/>
  <c r="G86" i="8" s="1"/>
  <c r="H86" i="8" s="1"/>
  <c r="I86" i="8" s="1"/>
  <c r="J86" i="8" s="1"/>
  <c r="F85" i="8"/>
  <c r="G85" i="8" s="1"/>
  <c r="H85" i="8" s="1"/>
  <c r="I85" i="8" s="1"/>
  <c r="J85" i="8" s="1"/>
  <c r="F84" i="8"/>
  <c r="G84" i="8" s="1"/>
  <c r="H84" i="8" s="1"/>
  <c r="I84" i="8" s="1"/>
  <c r="J84" i="8" s="1"/>
  <c r="F83" i="8"/>
  <c r="G83" i="8" s="1"/>
  <c r="H83" i="8" s="1"/>
  <c r="I83" i="8" s="1"/>
  <c r="J83" i="8" s="1"/>
  <c r="F82" i="8"/>
  <c r="G82" i="8" s="1"/>
  <c r="H82" i="8" s="1"/>
  <c r="I82" i="8" s="1"/>
  <c r="J82" i="8" s="1"/>
  <c r="F81" i="8"/>
  <c r="G81" i="8" s="1"/>
  <c r="H81" i="8" s="1"/>
  <c r="I81" i="8" s="1"/>
  <c r="J81" i="8" s="1"/>
  <c r="F80" i="8"/>
  <c r="G80" i="8" s="1"/>
  <c r="H80" i="8" s="1"/>
  <c r="I80" i="8" s="1"/>
  <c r="J80" i="8" s="1"/>
  <c r="F79" i="8"/>
  <c r="G79" i="8" s="1"/>
  <c r="H79" i="8" s="1"/>
  <c r="I79" i="8" s="1"/>
  <c r="J79" i="8" s="1"/>
  <c r="F78" i="8"/>
  <c r="G78" i="8" s="1"/>
  <c r="H78" i="8" s="1"/>
  <c r="I78" i="8" s="1"/>
  <c r="J78" i="8" s="1"/>
  <c r="F77" i="8"/>
  <c r="G77" i="8" s="1"/>
  <c r="H77" i="8" s="1"/>
  <c r="I77" i="8" s="1"/>
  <c r="J77" i="8" s="1"/>
  <c r="F76" i="8"/>
  <c r="G76" i="8" s="1"/>
  <c r="H76" i="8" s="1"/>
  <c r="I76" i="8" s="1"/>
  <c r="J76" i="8" s="1"/>
  <c r="F75" i="8"/>
  <c r="G75" i="8" s="1"/>
  <c r="H75" i="8" s="1"/>
  <c r="I75" i="8" s="1"/>
  <c r="J75" i="8" s="1"/>
  <c r="F74" i="8"/>
  <c r="G74" i="8" s="1"/>
  <c r="H74" i="8" s="1"/>
  <c r="I74" i="8" s="1"/>
  <c r="J74" i="8" s="1"/>
  <c r="F73" i="8"/>
  <c r="G73" i="8" s="1"/>
  <c r="H73" i="8" s="1"/>
  <c r="I73" i="8" s="1"/>
  <c r="J73" i="8" s="1"/>
  <c r="F72" i="8"/>
  <c r="G72" i="8" s="1"/>
  <c r="H72" i="8" s="1"/>
  <c r="I72" i="8" s="1"/>
  <c r="J72" i="8" s="1"/>
  <c r="F71" i="8"/>
  <c r="G71" i="8" s="1"/>
  <c r="H71" i="8" s="1"/>
  <c r="I71" i="8" s="1"/>
  <c r="J71" i="8" s="1"/>
  <c r="F70" i="8"/>
  <c r="G70" i="8" s="1"/>
  <c r="H70" i="8" s="1"/>
  <c r="I70" i="8" s="1"/>
  <c r="J70" i="8" s="1"/>
  <c r="F69" i="8"/>
  <c r="G69" i="8" s="1"/>
  <c r="H69" i="8" s="1"/>
  <c r="I69" i="8" s="1"/>
  <c r="J69" i="8" s="1"/>
  <c r="F68" i="8"/>
  <c r="G68" i="8" s="1"/>
  <c r="H68" i="8" s="1"/>
  <c r="I68" i="8" s="1"/>
  <c r="J68" i="8" s="1"/>
  <c r="F67" i="8"/>
  <c r="G67" i="8" s="1"/>
  <c r="H67" i="8" s="1"/>
  <c r="I67" i="8" s="1"/>
  <c r="J67" i="8" s="1"/>
  <c r="F66" i="8"/>
  <c r="G66" i="8" s="1"/>
  <c r="H66" i="8" s="1"/>
  <c r="I66" i="8" s="1"/>
  <c r="J66" i="8" s="1"/>
  <c r="F65" i="8"/>
  <c r="G65" i="8" s="1"/>
  <c r="H65" i="8" s="1"/>
  <c r="I65" i="8" s="1"/>
  <c r="J65" i="8" s="1"/>
  <c r="F64" i="8"/>
  <c r="G64" i="8" s="1"/>
  <c r="H64" i="8" s="1"/>
  <c r="I64" i="8" s="1"/>
  <c r="J64" i="8" s="1"/>
  <c r="F63" i="8"/>
  <c r="G63" i="8" s="1"/>
  <c r="H63" i="8" s="1"/>
  <c r="I63" i="8" s="1"/>
  <c r="J63" i="8" s="1"/>
  <c r="F62" i="8"/>
  <c r="G62" i="8" s="1"/>
  <c r="H62" i="8" s="1"/>
  <c r="I62" i="8" s="1"/>
  <c r="J62" i="8" s="1"/>
  <c r="F61" i="8"/>
  <c r="G61" i="8" s="1"/>
  <c r="H61" i="8" s="1"/>
  <c r="I61" i="8" s="1"/>
  <c r="J61" i="8" s="1"/>
  <c r="F60" i="8"/>
  <c r="G60" i="8" s="1"/>
  <c r="H60" i="8" s="1"/>
  <c r="I60" i="8" s="1"/>
  <c r="J60" i="8" s="1"/>
  <c r="F59" i="8"/>
  <c r="G59" i="8" s="1"/>
  <c r="H59" i="8" s="1"/>
  <c r="I59" i="8" s="1"/>
  <c r="J59" i="8" s="1"/>
  <c r="F58" i="8"/>
  <c r="G58" i="8" s="1"/>
  <c r="H58" i="8" s="1"/>
  <c r="I58" i="8" s="1"/>
  <c r="J58" i="8" s="1"/>
  <c r="F57" i="8"/>
  <c r="G57" i="8" s="1"/>
  <c r="H57" i="8" s="1"/>
  <c r="I57" i="8" s="1"/>
  <c r="J57" i="8" s="1"/>
  <c r="F56" i="8"/>
  <c r="G56" i="8" s="1"/>
  <c r="H56" i="8" s="1"/>
  <c r="I56" i="8" s="1"/>
  <c r="J56" i="8" s="1"/>
  <c r="F55" i="8"/>
  <c r="G55" i="8" s="1"/>
  <c r="H55" i="8" s="1"/>
  <c r="I55" i="8" s="1"/>
  <c r="J55" i="8" s="1"/>
  <c r="F54" i="8"/>
  <c r="G54" i="8" s="1"/>
  <c r="H54" i="8" s="1"/>
  <c r="I54" i="8" s="1"/>
  <c r="J54" i="8" s="1"/>
  <c r="F53" i="8"/>
  <c r="G53" i="8" s="1"/>
  <c r="H53" i="8" s="1"/>
  <c r="I53" i="8" s="1"/>
  <c r="J53" i="8" s="1"/>
  <c r="F52" i="8"/>
  <c r="G52" i="8" s="1"/>
  <c r="H52" i="8" s="1"/>
  <c r="I52" i="8" s="1"/>
  <c r="J52" i="8" s="1"/>
  <c r="F51" i="8"/>
  <c r="G51" i="8" s="1"/>
  <c r="H51" i="8" s="1"/>
  <c r="I51" i="8" s="1"/>
  <c r="J51" i="8" s="1"/>
  <c r="F50" i="8"/>
  <c r="G50" i="8" s="1"/>
  <c r="H50" i="8" s="1"/>
  <c r="I50" i="8" s="1"/>
  <c r="J50" i="8" s="1"/>
  <c r="F49" i="8"/>
  <c r="G49" i="8" s="1"/>
  <c r="H49" i="8" s="1"/>
  <c r="I49" i="8" s="1"/>
  <c r="J49" i="8" s="1"/>
  <c r="F48" i="8"/>
  <c r="G48" i="8" s="1"/>
  <c r="H48" i="8" s="1"/>
  <c r="I48" i="8" s="1"/>
  <c r="J48" i="8" s="1"/>
  <c r="F47" i="8"/>
  <c r="G47" i="8" s="1"/>
  <c r="H47" i="8" s="1"/>
  <c r="I47" i="8" s="1"/>
  <c r="J47" i="8" s="1"/>
  <c r="F46" i="8"/>
  <c r="G46" i="8" s="1"/>
  <c r="H46" i="8" s="1"/>
  <c r="I46" i="8" s="1"/>
  <c r="J46" i="8" s="1"/>
  <c r="F45" i="8"/>
  <c r="G45" i="8" s="1"/>
  <c r="H45" i="8" s="1"/>
  <c r="I45" i="8" s="1"/>
  <c r="J45" i="8" s="1"/>
  <c r="F44" i="8"/>
  <c r="G44" i="8" s="1"/>
  <c r="H44" i="8" s="1"/>
  <c r="I44" i="8" s="1"/>
  <c r="J44" i="8" s="1"/>
  <c r="F43" i="8"/>
  <c r="G43" i="8" s="1"/>
  <c r="H43" i="8" s="1"/>
  <c r="I43" i="8" s="1"/>
  <c r="J43" i="8" s="1"/>
  <c r="F42" i="8"/>
  <c r="G42" i="8" s="1"/>
  <c r="H42" i="8" s="1"/>
  <c r="I42" i="8" s="1"/>
  <c r="J42" i="8" s="1"/>
  <c r="F41" i="8"/>
  <c r="G41" i="8" s="1"/>
  <c r="H41" i="8" s="1"/>
  <c r="I41" i="8" s="1"/>
  <c r="J41" i="8" s="1"/>
  <c r="F40" i="8"/>
  <c r="G40" i="8" s="1"/>
  <c r="H40" i="8" s="1"/>
  <c r="I40" i="8" s="1"/>
  <c r="J40" i="8" s="1"/>
  <c r="F39" i="8"/>
  <c r="G39" i="8" s="1"/>
  <c r="H39" i="8" s="1"/>
  <c r="I39" i="8" s="1"/>
  <c r="J39" i="8" s="1"/>
  <c r="F38" i="8"/>
  <c r="G38" i="8" s="1"/>
  <c r="H38" i="8" s="1"/>
  <c r="I38" i="8" s="1"/>
  <c r="J38" i="8" s="1"/>
  <c r="F37" i="8"/>
  <c r="G37" i="8" s="1"/>
  <c r="H37" i="8" s="1"/>
  <c r="I37" i="8" s="1"/>
  <c r="J37" i="8" s="1"/>
  <c r="F36" i="8"/>
  <c r="G36" i="8" s="1"/>
  <c r="H36" i="8" s="1"/>
  <c r="I36" i="8" s="1"/>
  <c r="J36" i="8" s="1"/>
  <c r="F35" i="8"/>
  <c r="G35" i="8" s="1"/>
  <c r="H35" i="8" s="1"/>
  <c r="I35" i="8" s="1"/>
  <c r="J35" i="8" s="1"/>
  <c r="F34" i="8"/>
  <c r="G34" i="8" s="1"/>
  <c r="H34" i="8" s="1"/>
  <c r="I34" i="8" s="1"/>
  <c r="J34" i="8" s="1"/>
  <c r="F33" i="8"/>
  <c r="G33" i="8" s="1"/>
  <c r="H33" i="8" s="1"/>
  <c r="I33" i="8" s="1"/>
  <c r="J33" i="8" s="1"/>
  <c r="F32" i="8"/>
  <c r="G32" i="8" s="1"/>
  <c r="H32" i="8" s="1"/>
  <c r="I32" i="8" s="1"/>
  <c r="J32" i="8" s="1"/>
  <c r="F31" i="8"/>
  <c r="G31" i="8" s="1"/>
  <c r="H31" i="8" s="1"/>
  <c r="I31" i="8" s="1"/>
  <c r="J31" i="8" s="1"/>
  <c r="F30" i="8"/>
  <c r="G30" i="8" s="1"/>
  <c r="H30" i="8" s="1"/>
  <c r="I30" i="8" s="1"/>
  <c r="J30" i="8" s="1"/>
  <c r="F29" i="8"/>
  <c r="G29" i="8" s="1"/>
  <c r="H29" i="8" s="1"/>
  <c r="I29" i="8" s="1"/>
  <c r="J29" i="8" s="1"/>
  <c r="F28" i="8"/>
  <c r="G28" i="8" s="1"/>
  <c r="H28" i="8" s="1"/>
  <c r="I28" i="8" s="1"/>
  <c r="J28" i="8" s="1"/>
  <c r="F27" i="8"/>
  <c r="G27" i="8" s="1"/>
  <c r="H27" i="8" s="1"/>
  <c r="I27" i="8" s="1"/>
  <c r="J27" i="8" s="1"/>
  <c r="F26" i="8"/>
  <c r="G26" i="8" s="1"/>
  <c r="H26" i="8" s="1"/>
  <c r="I26" i="8" s="1"/>
  <c r="J26" i="8" s="1"/>
  <c r="F25" i="8"/>
  <c r="G25" i="8" s="1"/>
  <c r="H25" i="8" s="1"/>
  <c r="I25" i="8" s="1"/>
  <c r="J25" i="8" s="1"/>
  <c r="F24" i="8"/>
  <c r="G24" i="8" s="1"/>
  <c r="H24" i="8" s="1"/>
  <c r="I24" i="8" s="1"/>
  <c r="J24" i="8" s="1"/>
  <c r="F23" i="8"/>
  <c r="G23" i="8" s="1"/>
  <c r="H23" i="8" s="1"/>
  <c r="I23" i="8" s="1"/>
  <c r="J23" i="8" s="1"/>
  <c r="F22" i="8"/>
  <c r="G22" i="8" s="1"/>
  <c r="H22" i="8" s="1"/>
  <c r="I22" i="8" s="1"/>
  <c r="J22" i="8" s="1"/>
  <c r="F21" i="8"/>
  <c r="G21" i="8" s="1"/>
  <c r="H21" i="8" s="1"/>
  <c r="I21" i="8" s="1"/>
  <c r="J21" i="8" s="1"/>
  <c r="F20" i="8"/>
  <c r="G20" i="8" s="1"/>
  <c r="H20" i="8" s="1"/>
  <c r="I20" i="8" s="1"/>
  <c r="J20" i="8" s="1"/>
  <c r="F19" i="8"/>
  <c r="G19" i="8" s="1"/>
  <c r="H19" i="8" s="1"/>
  <c r="I19" i="8" s="1"/>
  <c r="J19" i="8" s="1"/>
  <c r="F18" i="8"/>
  <c r="G18" i="8" s="1"/>
  <c r="H18" i="8" s="1"/>
  <c r="I18" i="8" s="1"/>
  <c r="J18" i="8" s="1"/>
  <c r="F17" i="8"/>
  <c r="G17" i="8" s="1"/>
  <c r="H17" i="8" s="1"/>
  <c r="I17" i="8" s="1"/>
  <c r="J17" i="8" s="1"/>
  <c r="F16" i="8"/>
  <c r="G16" i="8" s="1"/>
  <c r="H16" i="8" s="1"/>
  <c r="I16" i="8" s="1"/>
  <c r="J16" i="8" s="1"/>
  <c r="F15" i="8"/>
  <c r="G15" i="8" s="1"/>
  <c r="H15" i="8" s="1"/>
  <c r="I15" i="8" s="1"/>
  <c r="J15" i="8" s="1"/>
  <c r="F14" i="8"/>
  <c r="G14" i="8" s="1"/>
  <c r="H14" i="8" s="1"/>
  <c r="I14" i="8" s="1"/>
  <c r="J14" i="8" s="1"/>
  <c r="F13" i="8"/>
  <c r="G13" i="8" s="1"/>
  <c r="H13" i="8" s="1"/>
  <c r="I13" i="8" s="1"/>
  <c r="J13" i="8" s="1"/>
  <c r="F12" i="8"/>
  <c r="G12" i="8" s="1"/>
  <c r="H12" i="8" s="1"/>
  <c r="I12" i="8" s="1"/>
  <c r="J12" i="8" s="1"/>
  <c r="F11" i="8"/>
  <c r="G11" i="8" s="1"/>
  <c r="H11" i="8" s="1"/>
  <c r="I11" i="8" s="1"/>
  <c r="J11" i="8" s="1"/>
  <c r="F10" i="8"/>
  <c r="G10" i="8" s="1"/>
  <c r="H10" i="8" s="1"/>
  <c r="I10" i="8" s="1"/>
  <c r="J10" i="8" s="1"/>
  <c r="F9" i="8"/>
  <c r="G9" i="8" s="1"/>
  <c r="H9" i="8" s="1"/>
  <c r="I9" i="8" s="1"/>
  <c r="J9" i="8" s="1"/>
  <c r="S33" i="7" l="1"/>
  <c r="R33" i="7"/>
  <c r="Q33" i="7"/>
  <c r="P33" i="7"/>
  <c r="O33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R17" i="7"/>
  <c r="Q17" i="7"/>
  <c r="P17" i="7"/>
  <c r="O17" i="7"/>
  <c r="N17" i="7"/>
  <c r="M17" i="7"/>
  <c r="L17" i="7"/>
  <c r="K17" i="7"/>
  <c r="J17" i="7"/>
  <c r="I17" i="7"/>
  <c r="H17" i="7"/>
  <c r="G17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S9" i="7"/>
  <c r="R9" i="7"/>
  <c r="Q9" i="7"/>
  <c r="P9" i="7"/>
  <c r="O9" i="7"/>
  <c r="N9" i="7"/>
  <c r="M9" i="7"/>
  <c r="L9" i="7"/>
  <c r="K9" i="7"/>
  <c r="J9" i="7"/>
  <c r="I9" i="7"/>
  <c r="H9" i="7"/>
  <c r="G9" i="7"/>
</calcChain>
</file>

<file path=xl/comments1.xml><?xml version="1.0" encoding="utf-8"?>
<comments xmlns="http://schemas.openxmlformats.org/spreadsheetml/2006/main">
  <authors>
    <author>DELL</author>
  </authors>
  <commentList>
    <comment ref="J8" authorId="0" shapeId="0">
      <text>
        <r>
          <rPr>
            <b/>
            <sz val="9"/>
            <color indexed="81"/>
            <rFont val="Tahoma"/>
            <charset val="1"/>
          </rPr>
          <t xml:space="preserve">Xe 6m hạ tải lưu thông vào nội thành HCM ban ngày tải trọng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<sst xmlns="http://schemas.openxmlformats.org/spreadsheetml/2006/main" count="1809" uniqueCount="358">
  <si>
    <t>CÔNG TY TNHH THƯƠNG MẠI DỊCH VỤ  VẬN TẢI LÂM SANG</t>
  </si>
  <si>
    <t>ĐC: F1/57D Ấp 6,Xã Vĩnh Lộc A,Huyện Bình Chánh,Thành Phố Hồ Chí Minh</t>
  </si>
  <si>
    <t>BẢNG BÁO GIÁ</t>
  </si>
  <si>
    <t>TT</t>
  </si>
  <si>
    <t>tới sáng hôm sau mới giao hàng được thì tính phí neo xe : 50%</t>
  </si>
  <si>
    <t xml:space="preserve">* Lấy hàng  và giao hàng theo thỏa thuận </t>
  </si>
  <si>
    <t xml:space="preserve">*Đơn gía chỉ áp dụng giao hàng tại một điểm. Nếu phát sinh nhiều điểm giao hàng thì cước phí sẽ được tính đến điểm xa nhất, </t>
  </si>
  <si>
    <t>*Hàng chiều về tính 50% giá cước chiều đi.</t>
  </si>
  <si>
    <t>Hủy chuyến:</t>
  </si>
  <si>
    <t>* Khi xe chưa di chuyển thì không tính phí.</t>
  </si>
  <si>
    <t xml:space="preserve">* Nếu giá dầu tăng ,giảm 10% thì giá vận chuyển tăng giảm 5% </t>
  </si>
  <si>
    <t>*  bao gồm chi phí vé cầu đường</t>
  </si>
  <si>
    <t>* Nếu tăng giảm sẽ báo khách trước 40 ngày</t>
  </si>
  <si>
    <t>* Đơn giá trên chưa bao gồm thuế GTGT.</t>
  </si>
  <si>
    <t>* Phía công ty thuê vận chuyển chịu cung cấp đủ hóa đơn, chứng từ hợp pháp của hàng hóa vận chuyển.</t>
  </si>
  <si>
    <t>* Chúng tôi hy vọng báo giá này sẽ đáp ứng được yêu cầu của Quý Công ty.</t>
  </si>
  <si>
    <t>Rất mong sự hợp tác từ quý Công ty.</t>
  </si>
  <si>
    <t xml:space="preserve">* Nếu kho khách hàng gặp vấn đề 1 giờ chiều ngày hôm trước lấy hàng xong không giao được trong ngày  hôm đó  </t>
  </si>
  <si>
    <t xml:space="preserve">*Trường hợp xe thuê ngày  tính theo khung giờ từ 9h trả xe trước 16h giới hạn 60 km/ngày  tính phí xe 1 tấn 1200,000 vnđ,xe 2 tấn 1300,000vnđ  xe 6m 1800.000vnđ </t>
  </si>
  <si>
    <t xml:space="preserve">* Đơn giá áp dụng cho giá dầu từ 10.000 vnđ đến 18.000.vnđ </t>
  </si>
  <si>
    <t>* Điểm giao hàng cùng tuyến đường hoặc chênh lệch 1-5 km: 100,000vnđ đối với xe 1 tấn 150.000vnđ đối với xe 2 tấn .xe 6m 200.000vnđ</t>
  </si>
  <si>
    <t>* Điểm giao hàng trái tuyến đường, chênh lệch 5-10 km 200,000vnđ đối với xe 1 tấn 250.000vnđ đối với xe 2 tấn .xe 6m 300.000vnđ</t>
  </si>
  <si>
    <t>*Hủy chuyến khi xe đã đến kho tính 200,000 Vnd /xe1 - 2 tấn .300,000 Vnd/xe2,5 -  5 tấn chuyến hủy.500,000 Vnd/xe từ 6 - 9 tấn</t>
  </si>
  <si>
    <t>* Yêu cầu đặc xe trước 20h hàng ngày</t>
  </si>
  <si>
    <t>Đơn giá đã bao gồm vé cầu đường không bao gồm phí bốc xếp và thuế 10%</t>
  </si>
  <si>
    <t xml:space="preserve">GHÉP ĐIỂM  VÀ NEO XE TÍNH GIÁ PHÁT SINH THEO THỎA THUẬN </t>
  </si>
  <si>
    <t xml:space="preserve">PHỤ LỤC HỢP ĐỒNG THAM KHẢO CÓ THỂ ĐIỀU CHỈNH THEO THỎA THUẬN HOẶC MỤC NÀO KHÔNG CÓ TRONG NHU CẦU CÓ THỂ XÓA BỎ CHO PHÙ HỢP </t>
  </si>
  <si>
    <t xml:space="preserve">Địa Chỉ Giao Hàng </t>
  </si>
  <si>
    <t xml:space="preserve">Địa Chỉ  Lấy Hàng </t>
  </si>
  <si>
    <t xml:space="preserve">GIÁ VẬN CHUYỂN VÀ TRỌNG TẢI </t>
  </si>
  <si>
    <r>
      <t xml:space="preserve">► Xe 100kg  &gt; 1 tấn thùng dài 3m ngang 1m6 cao 1m65 </t>
    </r>
    <r>
      <rPr>
        <sz val="12"/>
        <color rgb="FFFF0000"/>
        <rFont val="Times New Roman"/>
        <family val="1"/>
      </rPr>
      <t>( Thời gian đợi Lên Hàng Hoặc hạ hàng là 60 phút , vượt mức thì phát sinh phí chờ là 100,000đ/1 giờ . Tài xế hỗ trợ sắp xếp, đẩy hàng ra cửa xe 80.000vnđ/chuyến. Bốc xếp trọn gói  thỏa thuận theo đơn hàng  bán kính quy định di chuyển từ xe vào kho 10 mét )</t>
    </r>
  </si>
  <si>
    <r>
      <t xml:space="preserve">► Xe 1 &gt; 2 tấn  thùng dài 4m3 cao 1m89 rộng 1m78 </t>
    </r>
    <r>
      <rPr>
        <sz val="12"/>
        <color rgb="FFFF0000"/>
        <rFont val="Times New Roman"/>
        <family val="1"/>
      </rPr>
      <t>(  Thời gian đợi Lên Hàng Hoặc hạ hàng là 60 phút , vượt mức thì phát sinh phí chờ là 150,000đ/1 giờ . Tài xế hỗ trợ sắp xếp, đẩy hàng ra cửa xe 1 00.000vnđ/chuyến. Bốc xếp trọn gói  thỏa thuận theo đơn hàng  bán kính quy định di chuyển từ xe vào kho 10 mét )</t>
    </r>
  </si>
  <si>
    <r>
      <t>► Xe2,4  &gt; 5 tấn thùng dài 6m1 rộng 2m1 cao 2m2</t>
    </r>
    <r>
      <rPr>
        <sz val="12"/>
        <color rgb="FFFF0000"/>
        <rFont val="Times New Roman"/>
        <family val="1"/>
      </rPr>
      <t xml:space="preserve">  (  Thời gian đợi Lên Hàng Hoặc hạ hàng là 100 phút , vượt mức thì phát sinh phí chờ là 200,000đ/1 giờ . Tài xế hỗ trợ sắp xếp, đẩy hàng ra cửa xe 100.000vnđ/chuyến. Bốc xếp trọn gói  thỏa thuận theo đơn hàng  bán kính quy định di chuyển từ xe vào kho 10 mét  )</t>
    </r>
  </si>
  <si>
    <r>
      <t xml:space="preserve">► Xe 5 &gt; 8 tấn thùng dài  7m4  rộng 2m2 cao 2m2   </t>
    </r>
    <r>
      <rPr>
        <sz val="12"/>
        <color rgb="FFFF0000"/>
        <rFont val="Times New Roman"/>
        <family val="1"/>
      </rPr>
      <t>(  Thời gian đợi Lên Hàng Hoặc hạ hàng là 180 phút , vượt mức thì phát sinh phí chờ là 300,000đ/1 giờ . Tài xế hỗ trợ sắp xếp, đẩy hàng ra cửa xe 300.000vnđ/chuyến. Bốc xếp trọn gói  thỏa thuận theo đơn hàng  bán kính quy định di chuyển từ xe vào kho 10 mét )</t>
    </r>
  </si>
  <si>
    <r>
      <t>►  Xe 1  &gt; 2 tấn thùng  6m cao 1m98 rộng 1m98</t>
    </r>
    <r>
      <rPr>
        <sz val="12"/>
        <color rgb="FFFF0000"/>
        <rFont val="Times New Roman"/>
        <family val="1"/>
      </rPr>
      <t xml:space="preserve"> ( Thời gian đợi Lên Hàng Hoặc hạ hàng là 90 phút , vượt mức thì phát sinh phí chờ là 170,000đ/1 giờ . Tài xế hỗ trợ sắp xếp, đẩy hàng ra cửa xe 150.000vnđ/chuyến. Bốc xếp trọn gói  thỏa thuận theo đơn hàng  bán kính quy định di chuyển từ xe vào kho 10 mét )</t>
    </r>
  </si>
  <si>
    <r>
      <t>► Xe 10 &gt; 15 tấn 9m4 rộng 2m36 cao 2m3</t>
    </r>
    <r>
      <rPr>
        <sz val="12"/>
        <color rgb="FFFF0000"/>
        <rFont val="Times New Roman"/>
        <family val="1"/>
      </rPr>
      <t xml:space="preserve">  (  Thời gian đợi Lên Hàng Hoặc hạ hàng là 220 phút , vượt mức thì phát sinh phí chờ là 400,000đ/1 giờ . Tài xế hỗ trợ sắp xếp, đẩy hàng ra cửa xe 400.000vnđ/chuyến. Bốc xếp trọn gói  thỏa thuận theo đơn hàng  bán kính quy định di chuyển từ xe vào kho 10 mét )</t>
    </r>
  </si>
  <si>
    <r>
      <t>► Xe 7 &gt; 10 tấn 9m4 rộng 2m36 cao 2m3</t>
    </r>
    <r>
      <rPr>
        <sz val="12"/>
        <color rgb="FFFF0000"/>
        <rFont val="Times New Roman"/>
        <family val="1"/>
      </rPr>
      <t xml:space="preserve">  (  Thời gian đợi Lên Hàng Hoặc hạ hàng là 200 phút , vượt mức thì phát sinh phí chờ là 350,000đ/1 giờ . Tài xế hỗ trợ sắp xếp, đẩy hàng ra cửa xe 400.000vnđ/chuyến. Bốc xếp trọn gói  thỏa thuận theo đơn hàng  bán kính quy định di chuyển từ xe vào kho 10 mét )</t>
    </r>
  </si>
  <si>
    <r>
      <t xml:space="preserve">* Mọi chi tiết cần trao đổi thêm về Báo giá, Vui lòng liên hệ </t>
    </r>
    <r>
      <rPr>
        <b/>
        <sz val="12"/>
        <rFont val="Times New Roman"/>
        <family val="1"/>
      </rPr>
      <t>098.2222.477 - 090.777.2137 . truy cập: www.vantailamsang.vn</t>
    </r>
  </si>
  <si>
    <t>website: www.vantailamsang.vn</t>
  </si>
  <si>
    <t>13.050kg  =&gt; 15.000kg Thùng dài (9m4)x (Rộng 2m35)x( cao 2m2)= 49  Khối</t>
  </si>
  <si>
    <t>10.000 kg  =&gt; 13.000kg  Thùng dài (9m4)x (Rộng 2m35)x( cao 2m2)=48,598  Khối</t>
  </si>
  <si>
    <t>8000 kg =&gt;10.000kg  Thùng dài (9m5)x (Rộng 2m35)x( cao 2m2)=50 Khối</t>
  </si>
  <si>
    <t>8000 kg  =&gt; 9500kg Thùng dài (7m4) x(Rộng  2m2)x( cao 2m2)=35,396  Khối</t>
  </si>
  <si>
    <t>6.550 kg =&gt; 7.900kg Thùng dài (6m9) x(Rộng  2m2)x( cao 2m2)=32,396  Khối</t>
  </si>
  <si>
    <t>15.000kg =&gt; 18.000kg Thùng dài (9m7)x (Rộng 2m35)x( cao 2m2)= 50 Khối</t>
  </si>
  <si>
    <t>5.050 kg  =&gt; 6.500kg Thùng dài (6m1) x(ngang 2m2)x( cao 2m2)=28,182 Khối</t>
  </si>
  <si>
    <t>3.510kg =&gt; 5.000kg  Thùng dài (6m1) x(ngang 2m2)x( cao 2m2)=28,182 Khối</t>
  </si>
  <si>
    <t>2.450kg =&gt; 3.500kg Thùng dài (6,05m) X  (Rộng 1m95  )x ( cao 1m98  ) = 23  Khối</t>
  </si>
  <si>
    <t>2.050kg =&gt; 2.400kg  Thùng dài (4,3m) X  (Rộng 1m77)x ( cao 1m89) =14,3 Khối</t>
  </si>
  <si>
    <t>1500kg =&gt; 2.000kg   Thùng dài (4,3m) X  (Rộng 1m77)x ( cao 1m89) =14,3 Khối</t>
  </si>
  <si>
    <t>1050kg =&gt;1.400kg Thùng dài (3,2m) X (Rộng 1m65) X ( cao 1m7)=8,97 Khối</t>
  </si>
  <si>
    <t>100 =&gt;1.000kg  Thùng dài (3,2m) X (Rộng 1m65) X ( cao 1m7)=8,97 Khối</t>
  </si>
  <si>
    <r>
      <t>MST: 0314674433 .mail: vantailamsang@gmail.com . Hotline:</t>
    </r>
    <r>
      <rPr>
        <b/>
        <sz val="12"/>
        <color rgb="FFFF0000"/>
        <rFont val="Times New Roman"/>
        <family val="1"/>
      </rPr>
      <t>098.2222.477</t>
    </r>
  </si>
  <si>
    <t>200kg  =&gt; 2.000kg  Thùng dài (6,05m) X  (Rộng 1m95  )x ( cao 1m98  ) = 23  Khối</t>
  </si>
  <si>
    <t xml:space="preserve">Thành Phố Hồ Chí Minh </t>
  </si>
  <si>
    <t xml:space="preserve">Tên Tỉnh </t>
  </si>
  <si>
    <t xml:space="preserve">TP Vũng Tàu </t>
  </si>
  <si>
    <t xml:space="preserve">KCN Phú Mỹ </t>
  </si>
  <si>
    <t xml:space="preserve"> Vũng Tàu </t>
  </si>
  <si>
    <t xml:space="preserve">KCN Mỹ Xuân </t>
  </si>
  <si>
    <t xml:space="preserve">Đồng Nai </t>
  </si>
  <si>
    <t xml:space="preserve">KCN Long Thành </t>
  </si>
  <si>
    <t xml:space="preserve">KCN Nhơn Trạch </t>
  </si>
  <si>
    <t xml:space="preserve">TP Biên Hòa </t>
  </si>
  <si>
    <t xml:space="preserve">Ngã Ba Dầu Dây </t>
  </si>
  <si>
    <t>Bến Lức</t>
  </si>
  <si>
    <t xml:space="preserve">KCN Long  Hậu </t>
  </si>
  <si>
    <t xml:space="preserve">KCN  Tân Kim </t>
  </si>
  <si>
    <t>Bình Thuận</t>
  </si>
  <si>
    <t xml:space="preserve">La Gi </t>
  </si>
  <si>
    <t xml:space="preserve">Phan Thiết </t>
  </si>
  <si>
    <t xml:space="preserve">Mũi Né </t>
  </si>
  <si>
    <t xml:space="preserve">Hàm Thuận Bắc </t>
  </si>
  <si>
    <t>Hàm Thuận Nam</t>
  </si>
  <si>
    <t xml:space="preserve">Bắc Bình </t>
  </si>
  <si>
    <t>Bình Dương</t>
  </si>
  <si>
    <t>KCN Sóng Thần Dĩ An</t>
  </si>
  <si>
    <t>Thuận An</t>
  </si>
  <si>
    <t>Thủ Dầu Một</t>
  </si>
  <si>
    <t>KCN Visip 2</t>
  </si>
  <si>
    <t xml:space="preserve">KCN Mỹ Phước 3, Bến Cát </t>
  </si>
  <si>
    <t>KCN Bàu Bàng</t>
  </si>
  <si>
    <t xml:space="preserve">KCN Nam Tân Uyên </t>
  </si>
  <si>
    <t xml:space="preserve">KCN Bắc  Tân Uyên </t>
  </si>
  <si>
    <t>Vĩnh Cửu</t>
  </si>
  <si>
    <t xml:space="preserve">Ninh Thuận </t>
  </si>
  <si>
    <t xml:space="preserve">Cà Ná </t>
  </si>
  <si>
    <t xml:space="preserve">Phan Rang Tháp Chàm </t>
  </si>
  <si>
    <t>Ninh Sơn</t>
  </si>
  <si>
    <t>Phươc Thành, Bác Ái,</t>
  </si>
  <si>
    <t>Lợi Hải, Thuận Bắc</t>
  </si>
  <si>
    <t>TP Nha Trang</t>
  </si>
  <si>
    <t>Cam Phúc Nam, Cam Ranh</t>
  </si>
  <si>
    <t xml:space="preserve">Khánh Hòa </t>
  </si>
  <si>
    <t>TT. Ninh Hòa</t>
  </si>
  <si>
    <t>Ninh Vân</t>
  </si>
  <si>
    <t>Lâm Đồng</t>
  </si>
  <si>
    <t xml:space="preserve">TP Đà Lạt </t>
  </si>
  <si>
    <t xml:space="preserve">TP Bảo Lộc </t>
  </si>
  <si>
    <t>Bảo Lâm</t>
  </si>
  <si>
    <t>Đạ Tẻh</t>
  </si>
  <si>
    <t>Huyện Đơn Dương</t>
  </si>
  <si>
    <t>Đức Trọng</t>
  </si>
  <si>
    <t>Đạ Chais, Lạc Dương</t>
  </si>
  <si>
    <t>Tiền Giang</t>
  </si>
  <si>
    <t xml:space="preserve">KCN Tân Hương </t>
  </si>
  <si>
    <t xml:space="preserve">TP Mỹ Tho </t>
  </si>
  <si>
    <t>Cai Lậy</t>
  </si>
  <si>
    <t xml:space="preserve">Cái Bè </t>
  </si>
  <si>
    <t>KCN Long Giang</t>
  </si>
  <si>
    <t xml:space="preserve">Bến Tre </t>
  </si>
  <si>
    <t xml:space="preserve">TP Bến Tre </t>
  </si>
  <si>
    <t xml:space="preserve">Bình Đại </t>
  </si>
  <si>
    <t xml:space="preserve">Giồng TRôm </t>
  </si>
  <si>
    <t xml:space="preserve">Mỏ Cày nam </t>
  </si>
  <si>
    <t xml:space="preserve">Mỏ Cày Bắc </t>
  </si>
  <si>
    <t>KCN Giao Long</t>
  </si>
  <si>
    <t>Trà Vinh</t>
  </si>
  <si>
    <t>TP Trà Vinh</t>
  </si>
  <si>
    <t xml:space="preserve">Duyên Hải </t>
  </si>
  <si>
    <t>Cầu Kè</t>
  </si>
  <si>
    <t>Vĩnh Long</t>
  </si>
  <si>
    <t>TP Vĩnh Long</t>
  </si>
  <si>
    <t>Mang Thít</t>
  </si>
  <si>
    <t xml:space="preserve">Cần Thơ </t>
  </si>
  <si>
    <t xml:space="preserve">TP Cần thơ </t>
  </si>
  <si>
    <t>Hòa Thạnh,</t>
  </si>
  <si>
    <t>Vũng Liêm</t>
  </si>
  <si>
    <t>Tam Bình</t>
  </si>
  <si>
    <t>Bình Minh</t>
  </si>
  <si>
    <t>Long Hồ</t>
  </si>
  <si>
    <t xml:space="preserve">Sóc Trăng </t>
  </si>
  <si>
    <t>TP Sóc Trăng</t>
  </si>
  <si>
    <t xml:space="preserve">Bạc Liêu </t>
  </si>
  <si>
    <t>Cà Mau</t>
  </si>
  <si>
    <t>Tp Cà Mau</t>
  </si>
  <si>
    <t xml:space="preserve">An Giang </t>
  </si>
  <si>
    <t xml:space="preserve">TP Long Xuyên </t>
  </si>
  <si>
    <t xml:space="preserve">TP Bạc Liêu </t>
  </si>
  <si>
    <t>Đồng Tháp</t>
  </si>
  <si>
    <t xml:space="preserve">Huyện Tân Phú </t>
  </si>
  <si>
    <t>Sông Trầu, H Trảng Bom,</t>
  </si>
  <si>
    <t>Thị Xã Long Khánh</t>
  </si>
  <si>
    <t>TT. Gia Ray, Xuân Lộc</t>
  </si>
  <si>
    <t>Xuân Hoà, Xuân Lộc</t>
  </si>
  <si>
    <t>Phú Túc, Định Quán</t>
  </si>
  <si>
    <t>La Ngà, Định Quán</t>
  </si>
  <si>
    <t>TT. Định Quán, Định Quán</t>
  </si>
  <si>
    <t xml:space="preserve">Khoảng Cách </t>
  </si>
  <si>
    <t xml:space="preserve">TP Bà Rịa Vũng Tàu </t>
  </si>
  <si>
    <t>Mã Đà, Vĩnh Cửu</t>
  </si>
  <si>
    <t>TT. Tầm Vu, Châu Thành</t>
  </si>
  <si>
    <t>TT. Chợ Gao, Chợ Gạo</t>
  </si>
  <si>
    <t>Thị xã Gò Công</t>
  </si>
  <si>
    <t xml:space="preserve">                           </t>
  </si>
  <si>
    <t>Hội Nghĩa, Tân Uyên</t>
  </si>
  <si>
    <t>Dầu Tiếng</t>
  </si>
  <si>
    <t>Tân Định, Tân Uyên</t>
  </si>
  <si>
    <t xml:space="preserve"> An Bình, Phú Giáo</t>
  </si>
  <si>
    <t>Mạ Đa Guôi, Đạ Huoai</t>
  </si>
  <si>
    <t>Đại Lào</t>
  </si>
  <si>
    <t>Tân Thượng, Di Linh, Lâm Đồng</t>
  </si>
  <si>
    <t>Ninh Gia, Đức Trọng,</t>
  </si>
  <si>
    <t>Hồ Tràm</t>
  </si>
  <si>
    <t>Bình Châu, Xuyên Mộc</t>
  </si>
  <si>
    <t>Bình Ba, Châu Đức, Bà Rịa</t>
  </si>
  <si>
    <t>Phước Tân, Xuyên Mộc, Bà Rịa</t>
  </si>
  <si>
    <t>Long Hải</t>
  </si>
  <si>
    <t>Long Sơn,</t>
  </si>
  <si>
    <t>Xuân Trường</t>
  </si>
  <si>
    <t xml:space="preserve">Thị Trấn Đức Hòa </t>
  </si>
  <si>
    <t>Mỹ Hạnh Nam, Đức Hòa</t>
  </si>
  <si>
    <t>Đức Hòa Đông</t>
  </si>
  <si>
    <t xml:space="preserve"> Đức Lập Hạ</t>
  </si>
  <si>
    <t>TT. Hậu Nghĩa</t>
  </si>
  <si>
    <t>Tân An</t>
  </si>
  <si>
    <t>KCN Hòa Bình Thủ Thừa</t>
  </si>
  <si>
    <t>TT. Thạnh Hoá</t>
  </si>
  <si>
    <t>Thị Trấn. Mộc Hoá</t>
  </si>
  <si>
    <t>Thị trấn Vĩnh Hưng</t>
  </si>
  <si>
    <t>Thị Trấn  Cần Giuộc</t>
  </si>
  <si>
    <t xml:space="preserve"> TT. Cần Đước</t>
  </si>
  <si>
    <t>Long An</t>
  </si>
  <si>
    <t xml:space="preserve"> TT. Tầm Vu, Châu Thành</t>
  </si>
  <si>
    <t>Tây Ninh</t>
  </si>
  <si>
    <t>Trảng Bàng</t>
  </si>
  <si>
    <t>Phước Đông, Gò Dầu</t>
  </si>
  <si>
    <t>Đôn Thuận, Trảng Bàng</t>
  </si>
  <si>
    <t>Bàu Năng, Dương Minh Châu</t>
  </si>
  <si>
    <t>Tp. Tây Ninh</t>
  </si>
  <si>
    <t>Tân Lập, Tân Biên</t>
  </si>
  <si>
    <t>Mộc Bài, Lợi Thuận, Bến Cầu</t>
  </si>
  <si>
    <t>Suối Ngô, Tân Châu</t>
  </si>
  <si>
    <t xml:space="preserve">Quận Bình Tân </t>
  </si>
  <si>
    <t>Quận 1</t>
  </si>
  <si>
    <t>Quận 2</t>
  </si>
  <si>
    <t>Quận Bình Thạnh</t>
  </si>
  <si>
    <t>Quận 3</t>
  </si>
  <si>
    <t>Quận Gò Vấp</t>
  </si>
  <si>
    <t>Quận 4</t>
  </si>
  <si>
    <t>Quận Phú Nhuận</t>
  </si>
  <si>
    <t>Quận 5</t>
  </si>
  <si>
    <t>Quận Tân Bình</t>
  </si>
  <si>
    <t>Quận 6</t>
  </si>
  <si>
    <t>Quận Tân Phú</t>
  </si>
  <si>
    <t>Quận 7</t>
  </si>
  <si>
    <t>Quận Thủ Đức</t>
  </si>
  <si>
    <t>Quận 8</t>
  </si>
  <si>
    <t>Huyện Bình Chánh</t>
  </si>
  <si>
    <t>Quận 9</t>
  </si>
  <si>
    <t>Huyện Cần Giờ</t>
  </si>
  <si>
    <t>Quận 10</t>
  </si>
  <si>
    <t>Huyện Củ Chi</t>
  </si>
  <si>
    <t>Quận 11</t>
  </si>
  <si>
    <t>Huyện Hóc Môn</t>
  </si>
  <si>
    <t>Quận 12</t>
  </si>
  <si>
    <t>Huyện Nhà Bè</t>
  </si>
  <si>
    <t xml:space="preserve">Tên Quận </t>
  </si>
  <si>
    <t>Bình Tân</t>
  </si>
  <si>
    <r>
      <t xml:space="preserve">* Mọi chi tiết cần trao đổi thêm về Báo giá, Vui lòng liên hệ </t>
    </r>
    <r>
      <rPr>
        <sz val="12"/>
        <rFont val="Times New Roman"/>
        <family val="1"/>
      </rPr>
      <t>098.2222.477 - 090.777.2137 . truy cập: www.vantailamsang.vn</t>
    </r>
  </si>
  <si>
    <t>Bình Thạnh</t>
  </si>
  <si>
    <t>Gò Vấp</t>
  </si>
  <si>
    <t>Phú Nhuận</t>
  </si>
  <si>
    <t>Tân Bình</t>
  </si>
  <si>
    <t>Thủ Đức</t>
  </si>
  <si>
    <t>Bình Chánh</t>
  </si>
  <si>
    <t>TT. Ba Tri,</t>
  </si>
  <si>
    <t>Thạnh Phú,</t>
  </si>
  <si>
    <t xml:space="preserve">Trà Cú </t>
  </si>
  <si>
    <t xml:space="preserve"> Ô Môn</t>
  </si>
  <si>
    <t>TT. Cờ Đỏ</t>
  </si>
  <si>
    <t>Hậu Giang</t>
  </si>
  <si>
    <t xml:space="preserve">Thốt Nốt </t>
  </si>
  <si>
    <t>Cái Tắc, Châu Thành A</t>
  </si>
  <si>
    <t>Ngã Bảy, Hậu Giang</t>
  </si>
  <si>
    <t>Cây Dương, Phụng Hiệp</t>
  </si>
  <si>
    <t xml:space="preserve"> Vị Thanh,</t>
  </si>
  <si>
    <t>TT. Long Mỹ, Long Mỹ</t>
  </si>
  <si>
    <t xml:space="preserve"> TT. Long phú</t>
  </si>
  <si>
    <t xml:space="preserve"> Vĩnh Phước, Tx. Vĩnh Châu</t>
  </si>
  <si>
    <t>Trần Đề</t>
  </si>
  <si>
    <t>Đại Ngãi</t>
  </si>
  <si>
    <t>tx. Ngã Năm</t>
  </si>
  <si>
    <t>Nhà máy Điện gió</t>
  </si>
  <si>
    <t xml:space="preserve">Giá Rai, </t>
  </si>
  <si>
    <t xml:space="preserve">Đầm Dơi </t>
  </si>
  <si>
    <t>Cái Nước</t>
  </si>
  <si>
    <t xml:space="preserve">Trần Văn Thời </t>
  </si>
  <si>
    <t>TT. Năm Căn, Năm Căn</t>
  </si>
  <si>
    <t>Ngọc Hiển</t>
  </si>
  <si>
    <t>Đất Mũi, Ngọc Hiển</t>
  </si>
  <si>
    <t>QL63, Tân Phú, Thới Bình,</t>
  </si>
  <si>
    <t xml:space="preserve">Khánh An, U Minh Hạ </t>
  </si>
  <si>
    <t>Khánh An, U Minh Thượng</t>
  </si>
  <si>
    <t>Kiên Giang</t>
  </si>
  <si>
    <t xml:space="preserve">Tp Rạch Giá </t>
  </si>
  <si>
    <t xml:space="preserve"> Bình Sơn, Hòn Đất, </t>
  </si>
  <si>
    <t>Kiên Bình, tx. Kiên Lương,</t>
  </si>
  <si>
    <t>Ngã Tư Hòn Heo, QL80, Dương Hoà, Kiên Lương,</t>
  </si>
  <si>
    <t>Bình An, Kiên Lương</t>
  </si>
  <si>
    <t xml:space="preserve"> Hà Tiên</t>
  </si>
  <si>
    <t>Giồng Kè, Phú Mỹ, Giang Thành,</t>
  </si>
  <si>
    <t>Thới Lai</t>
  </si>
  <si>
    <t xml:space="preserve"> tt. An Châu, Châu Thành</t>
  </si>
  <si>
    <t xml:space="preserve"> Bình Long, Châu Phú</t>
  </si>
  <si>
    <t>Vĩnh Mỹ, Châu Đốc</t>
  </si>
  <si>
    <t>, Quốc Thái, An Phú</t>
  </si>
  <si>
    <t>tt. Tịnh Biên, Xuân Tô, Tịnh Biên</t>
  </si>
  <si>
    <t>Thủy Đài Sơn, TT. Ba Chúc, Tri Tôn</t>
  </si>
  <si>
    <t>tt Óc Eo, TT. Ocs Eo, Thoại Sơn</t>
  </si>
  <si>
    <t>, TT. Núi Sập, Thoại Sơn</t>
  </si>
  <si>
    <t>TT. Phú Hòa, Thoại Sơn</t>
  </si>
  <si>
    <t>TP Cao Lãnh</t>
  </si>
  <si>
    <t>Tp. Sa Đéc, Đồng Tháp, Việt Nam</t>
  </si>
  <si>
    <t>, TT. Lai Vung, Lai Vung,</t>
  </si>
  <si>
    <t>Mỹ Hiệp, Cao Lãnh, Đồng Tháp, Việt Nam</t>
  </si>
  <si>
    <t xml:space="preserve"> Thanh Bình, </t>
  </si>
  <si>
    <t>An Bình A, Phường An Lộc, Hồng Ngự,</t>
  </si>
  <si>
    <t>Tràm Chim, TT. Tràm Chim, Tam Nông</t>
  </si>
  <si>
    <t>QLN2, Mỹ An, Tháp Mười,</t>
  </si>
  <si>
    <t>QL54, Định Yên, Lấp Vò,</t>
  </si>
  <si>
    <t xml:space="preserve"> 2, Đường D13, Lạc Tánh, Tánh Linh</t>
  </si>
  <si>
    <t>Hòa Phú, Hoà Phú, Tuy Phong,</t>
  </si>
  <si>
    <t>Liên Hương, Tuy Phong</t>
  </si>
  <si>
    <t xml:space="preserve">Vĩnh Tân, Tuy Phong, </t>
  </si>
  <si>
    <t>Nhà máy nhiệt điện BOT Vân Phong 1, ĐT652D, Ninh Phước</t>
  </si>
  <si>
    <t>Tp. Tuy Hòa, Phú Yên, Việt Nam</t>
  </si>
  <si>
    <t>Phú Yên</t>
  </si>
  <si>
    <t>Chí Thạnh, Tuy An</t>
  </si>
  <si>
    <t xml:space="preserve">Xuân Bình, Sông Cầu, </t>
  </si>
  <si>
    <t xml:space="preserve">Bình Định </t>
  </si>
  <si>
    <t xml:space="preserve">TP, Quy Nhơn </t>
  </si>
  <si>
    <t xml:space="preserve">Bình Phước </t>
  </si>
  <si>
    <t>Chơn Thành</t>
  </si>
  <si>
    <t>Tx. Đồng Xoài,</t>
  </si>
  <si>
    <t xml:space="preserve"> Nghĩa Bình, Bù Đăng</t>
  </si>
  <si>
    <t>Đức Liễu, Bù Đăng</t>
  </si>
  <si>
    <t xml:space="preserve"> Hoài Tân</t>
  </si>
  <si>
    <t>TT. Bồng Sơn, Hoài Nhơn,</t>
  </si>
  <si>
    <t xml:space="preserve"> TT. Bình Định, An Nhơn</t>
  </si>
  <si>
    <t>Quãng Ngãi</t>
  </si>
  <si>
    <t>Tp. Quảng Ngãi</t>
  </si>
  <si>
    <t>TT. Núi Thành</t>
  </si>
  <si>
    <t>TT. Đức Phổ,</t>
  </si>
  <si>
    <t>Quãng Nam</t>
  </si>
  <si>
    <t>Điện Bàn,</t>
  </si>
  <si>
    <t>Đà Nẵng</t>
  </si>
  <si>
    <t xml:space="preserve"> Cẩm Lệ,TP Đà Nẵng</t>
  </si>
  <si>
    <t>Thừa Thiên Huế</t>
  </si>
  <si>
    <t xml:space="preserve"> TT. Lăng Cô, Phú Lộc</t>
  </si>
  <si>
    <t>Thành phố Huế</t>
  </si>
  <si>
    <t xml:space="preserve"> Tân Phú</t>
  </si>
  <si>
    <t>Cần Giờ</t>
  </si>
  <si>
    <t>Củ Chi</t>
  </si>
  <si>
    <t>Hóc Môn</t>
  </si>
  <si>
    <t>Nhà Bè</t>
  </si>
  <si>
    <t xml:space="preserve">* Đơn giá áp dụng cho giá dầu từ 20.000 vnđ đến 25.000.vnđ </t>
  </si>
  <si>
    <t>*  Bao gồm chi phí vé cầu đường</t>
  </si>
  <si>
    <t>* Nếu tăng giảm sẽ báo khách trước 15 ngày</t>
  </si>
  <si>
    <t>*Đơn gía chưa bao gồm phí đồng kiểm và bốc xếp</t>
  </si>
  <si>
    <t>* Đơn giá không bao gồm chi phí phát sinh tại các điểm giao hàng có bảng cấm xe tải hoặc cấm dừng cấm đậu</t>
  </si>
  <si>
    <t>* Nếu kho khách hàng gặp vấn đề 7 giờ sáng ngày hôm trước lấy hàng xong không giao được trong ngày  hôm đó  tới sáng hôm sau mới giao hàng được thì tính phí neo xe : 50%</t>
  </si>
  <si>
    <t xml:space="preserve">* Ghép Điểm </t>
  </si>
  <si>
    <t>* Điểm giao hàng cùng tuyến đường hoặc chênh lệch 1-5 km: xe 1 tấn + 100,000vnđ xe 2 tấn 150.000vnđ  .Xe 6m 1,8 Tấn đơn giá 200.000vnđ</t>
  </si>
  <si>
    <t>* Điểm giao hàng cùng tuyến đường hoặc chênh lệch 5 - 10 km: xe 1 tấn + 200,000vnđ xe 2 tấn 250.000vnđ  .Xe 6m 1,8 Tấn đơn giá 300.000vnđ</t>
  </si>
  <si>
    <t>Xe Cẩu 1 Tấn .Thùng dài (3,2m) X (Rộng 1m65) X ( cao 1m7</t>
  </si>
  <si>
    <t>Xe Cẩu 2.5 Tấn Thùng dài (4,3m) X  (Rộng 1m77)x ( cao 1m89)</t>
  </si>
  <si>
    <t xml:space="preserve">Xe Cẩu 3.5 Tấn  Thùng dài (5m7) X  (Rộng 2m  )x ( cao 2m2  ) </t>
  </si>
  <si>
    <t>Xe Cẩu 5 Tấn Thùng dài (6m) x(ngang 2m2)x( cao 2m4)</t>
  </si>
  <si>
    <t>Xe Cẩu 8 Tấn . Thùng dài (6m9) x(Rộng  2m3)x( cao 2m4)</t>
  </si>
  <si>
    <t>Xe Cẩu 10 Tấn.  Thùng dài (8m5 )x (Rộng 2m35)x( cao 2m4)</t>
  </si>
  <si>
    <t>MST: 0314674433   hotline 098.2222.477.mail.vantailamsang@gmail.com</t>
  </si>
  <si>
    <t>website:www.vantailamsang.vn</t>
  </si>
  <si>
    <t>&gt; Đơn giá được báo theo khung định  mức giá dầu 18.000đ -&gt; 25000đ</t>
  </si>
  <si>
    <t xml:space="preserve">&gt; Lưu ý tuyến tây nguyên cộng thêm 20%  và Đà Lạt cộng thêm 15% giá cước thực tế </t>
  </si>
  <si>
    <t xml:space="preserve">&gt;&gt; Đơn Giá Có thể thay đổi theo mức độ công việc khó hay dễ </t>
  </si>
  <si>
    <t>Xe Cẩu 3.5 Tấn  Kích Thước xe dài 5m7 Rộng 2m1 cao 2m4</t>
  </si>
  <si>
    <t xml:space="preserve">km mở cửa 1200.000vnđ/chuyến </t>
  </si>
  <si>
    <t xml:space="preserve"> km </t>
  </si>
  <si>
    <t>Giá / km</t>
  </si>
  <si>
    <t xml:space="preserve">Cước vận chuyển </t>
  </si>
  <si>
    <r>
      <t>MST: 0314674433   hotline.</t>
    </r>
    <r>
      <rPr>
        <b/>
        <sz val="12"/>
        <color rgb="FFFF0000"/>
        <rFont val="Times New Roman"/>
        <family val="1"/>
      </rPr>
      <t>0822.749.749</t>
    </r>
    <r>
      <rPr>
        <sz val="12"/>
        <color rgb="FFFF0000"/>
        <rFont val="Times New Roman"/>
        <family val="1"/>
      </rPr>
      <t xml:space="preserve">  hoặc </t>
    </r>
    <r>
      <rPr>
        <b/>
        <sz val="12"/>
        <color rgb="FFFF0000"/>
        <rFont val="Times New Roman"/>
        <family val="1"/>
      </rPr>
      <t>098.2222.477</t>
    </r>
    <r>
      <rPr>
        <sz val="12"/>
        <color rgb="FFFF0000"/>
        <rFont val="Times New Roman"/>
        <family val="1"/>
      </rPr>
      <t>.mail.vantailamsang@gmail.com</t>
    </r>
  </si>
  <si>
    <t xml:space="preserve">Kich Thước Xe Cẩu </t>
  </si>
  <si>
    <t>Đơn Giá Thuê Theo Ca/7h</t>
  </si>
  <si>
    <t xml:space="preserve">Ghi Chú </t>
  </si>
  <si>
    <t>Phát sinh qua 7h Áp dụng phụ phí 500.000/1 giờ</t>
  </si>
  <si>
    <t>Phát sinh qua 7h Áp dụng phụ phí  600.000/1 giờ</t>
  </si>
  <si>
    <t>Phát sinh qua 7h Áp dụng phụ phí 700.000/1 giờ</t>
  </si>
  <si>
    <t>Phát sinh qua 7h Áp dụng phụ phí 800.000/1 giờ</t>
  </si>
  <si>
    <t>Phát sinh qua 7h Áp dụng phụ phí  900.000/1 giờ</t>
  </si>
  <si>
    <t>Phát sinh qua 7h Áp dụng phụ phí 1000.000/1 giờ</t>
  </si>
  <si>
    <t xml:space="preserve">* Địa điểm thuê theo thỏa thuận </t>
  </si>
  <si>
    <t>*  bao gồm chi phí tài xế vận hành theo thỏa thuận</t>
  </si>
  <si>
    <t>*Hủy chuyến khi xe đã đến kho :{ xe 1 -&gt; 2 tấn 500.000 vnđ } { xe 2 -&gt; 5 Tấn 700.000vnđ }{ xe 5-&gt;12 Tấn 1000.000vnđ}</t>
  </si>
  <si>
    <t>Xe Cẩu 2.5 Tấn. Thùng dài (4,3m) X  (Rộng 1m77)x ( cao 1m89)</t>
  </si>
  <si>
    <t xml:space="preserve">Xe Cẩu 3.5 Tấn . Thùng dài (5m7) X  (Rộng 2m  )x ( cao 2m2  ) </t>
  </si>
  <si>
    <t>Xe Cẩu 5 Tấn. Thùng dài (6m) x(ngang 2m2)x( cao 2m4)</t>
  </si>
  <si>
    <t>Xe Cẩu 5 Tấn .Thùng dài (6m) x(ngang 2m2)x( cao 2m4)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</si>
</sst>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\ [$₫-42A]_-;\-* #,##0\ [$₫-42A]_-;_-* &quot;-&quot;??\ [$₫-42A]_-;_-@_-"/>
    <numFmt numFmtId="165" formatCode="_-* #,##0\ [$KM-181A]_-;\-* #,##0\ [$KM-181A]_-;_-* &quot;-&quot;??\ [$KM-181A]_-;_-@_-"/>
    <numFmt numFmtId="166" formatCode="_-* #,##0\ [$KM-141A]_-;\-* #,##0\ [$KM-141A]_-;_-* &quot;-&quot;??\ [$KM-141A]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NI-Times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</font>
    <font>
      <sz val="11"/>
      <color rgb="FF333333"/>
      <name val="Roboto Regular"/>
    </font>
    <font>
      <sz val="12"/>
      <color rgb="FF00000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63"/>
    </font>
    <font>
      <b/>
      <sz val="14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82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 vertical="center" indent="1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21"/>
    </xf>
    <xf numFmtId="0" fontId="3" fillId="3" borderId="1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/>
    <xf numFmtId="164" fontId="8" fillId="2" borderId="0" xfId="1" applyNumberFormat="1" applyFont="1" applyFill="1" applyBorder="1"/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11" fillId="6" borderId="0" xfId="0" applyFont="1" applyFill="1" applyBorder="1" applyAlignment="1">
      <alignment horizontal="left" vertical="center"/>
    </xf>
    <xf numFmtId="164" fontId="12" fillId="2" borderId="0" xfId="1" applyNumberFormat="1" applyFont="1" applyFill="1" applyBorder="1"/>
    <xf numFmtId="164" fontId="13" fillId="2" borderId="0" xfId="1" applyNumberFormat="1" applyFont="1" applyFill="1" applyBorder="1"/>
    <xf numFmtId="0" fontId="14" fillId="2" borderId="0" xfId="4" applyFont="1" applyFill="1" applyBorder="1" applyAlignment="1">
      <alignment vertical="center"/>
    </xf>
    <xf numFmtId="0" fontId="14" fillId="2" borderId="0" xfId="4" applyFont="1" applyFill="1" applyBorder="1" applyAlignment="1">
      <alignment horizontal="left" vertical="center"/>
    </xf>
    <xf numFmtId="0" fontId="3" fillId="2" borderId="0" xfId="0" applyFont="1" applyFill="1"/>
    <xf numFmtId="0" fontId="15" fillId="2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/>
    <xf numFmtId="0" fontId="3" fillId="0" borderId="4" xfId="0" applyFont="1" applyBorder="1" applyAlignment="1">
      <alignment horizontal="left" vertical="center" wrapText="1"/>
    </xf>
    <xf numFmtId="164" fontId="3" fillId="4" borderId="4" xfId="1" applyNumberFormat="1" applyFont="1" applyFill="1" applyBorder="1"/>
    <xf numFmtId="164" fontId="3" fillId="2" borderId="4" xfId="1" applyNumberFormat="1" applyFont="1" applyFill="1" applyBorder="1"/>
    <xf numFmtId="164" fontId="3" fillId="7" borderId="4" xfId="1" applyNumberFormat="1" applyFont="1" applyFill="1" applyBorder="1"/>
    <xf numFmtId="0" fontId="20" fillId="0" borderId="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/>
    <xf numFmtId="164" fontId="8" fillId="2" borderId="0" xfId="1" applyNumberFormat="1" applyFont="1" applyFill="1" applyBorder="1" applyAlignment="1"/>
    <xf numFmtId="0" fontId="15" fillId="0" borderId="0" xfId="0" applyFont="1" applyBorder="1" applyAlignment="1"/>
    <xf numFmtId="0" fontId="3" fillId="0" borderId="0" xfId="0" applyFont="1" applyAlignment="1"/>
    <xf numFmtId="0" fontId="3" fillId="2" borderId="0" xfId="0" applyFont="1" applyFill="1" applyAlignment="1"/>
    <xf numFmtId="0" fontId="3" fillId="0" borderId="4" xfId="0" applyFont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wrapText="1"/>
    </xf>
    <xf numFmtId="0" fontId="20" fillId="5" borderId="4" xfId="0" applyFont="1" applyFill="1" applyBorder="1" applyAlignment="1">
      <alignment horizontal="left" vertical="center"/>
    </xf>
    <xf numFmtId="164" fontId="3" fillId="5" borderId="4" xfId="1" applyNumberFormat="1" applyFont="1" applyFill="1" applyBorder="1"/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/>
    <xf numFmtId="165" fontId="4" fillId="2" borderId="0" xfId="0" applyNumberFormat="1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/>
    </xf>
    <xf numFmtId="165" fontId="3" fillId="5" borderId="4" xfId="0" applyNumberFormat="1" applyFont="1" applyFill="1" applyBorder="1" applyAlignment="1">
      <alignment horizontal="left" vertical="center"/>
    </xf>
    <xf numFmtId="165" fontId="3" fillId="0" borderId="4" xfId="0" applyNumberFormat="1" applyFont="1" applyBorder="1" applyAlignment="1"/>
    <xf numFmtId="165" fontId="3" fillId="5" borderId="4" xfId="0" applyNumberFormat="1" applyFont="1" applyFill="1" applyBorder="1" applyAlignment="1"/>
    <xf numFmtId="165" fontId="20" fillId="0" borderId="4" xfId="0" applyNumberFormat="1" applyFont="1" applyBorder="1" applyAlignment="1">
      <alignment horizontal="left" vertical="center"/>
    </xf>
    <xf numFmtId="165" fontId="20" fillId="5" borderId="4" xfId="0" applyNumberFormat="1" applyFont="1" applyFill="1" applyBorder="1" applyAlignment="1">
      <alignment horizontal="left" vertical="center"/>
    </xf>
    <xf numFmtId="165" fontId="8" fillId="2" borderId="0" xfId="1" applyNumberFormat="1" applyFont="1" applyFill="1" applyBorder="1" applyAlignment="1"/>
    <xf numFmtId="165" fontId="9" fillId="6" borderId="0" xfId="0" applyNumberFormat="1" applyFont="1" applyFill="1" applyBorder="1" applyAlignment="1">
      <alignment horizontal="left" vertical="center"/>
    </xf>
    <xf numFmtId="165" fontId="11" fillId="6" borderId="0" xfId="0" applyNumberFormat="1" applyFont="1" applyFill="1" applyBorder="1" applyAlignment="1">
      <alignment horizontal="left" vertical="center"/>
    </xf>
    <xf numFmtId="165" fontId="14" fillId="2" borderId="0" xfId="4" applyNumberFormat="1" applyFont="1" applyFill="1" applyBorder="1" applyAlignment="1">
      <alignment vertical="center"/>
    </xf>
    <xf numFmtId="165" fontId="15" fillId="0" borderId="0" xfId="0" applyNumberFormat="1" applyFont="1" applyBorder="1" applyAlignment="1"/>
    <xf numFmtId="165" fontId="3" fillId="0" borderId="0" xfId="0" applyNumberFormat="1" applyFont="1" applyAlignment="1"/>
    <xf numFmtId="165" fontId="3" fillId="2" borderId="0" xfId="0" applyNumberFormat="1" applyFont="1" applyFill="1" applyAlignment="1"/>
    <xf numFmtId="165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/>
    <xf numFmtId="165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165" fontId="3" fillId="8" borderId="4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/>
    </xf>
    <xf numFmtId="164" fontId="3" fillId="8" borderId="4" xfId="1" applyNumberFormat="1" applyFont="1" applyFill="1" applyBorder="1"/>
    <xf numFmtId="164" fontId="3" fillId="4" borderId="9" xfId="1" applyNumberFormat="1" applyFont="1" applyFill="1" applyBorder="1"/>
    <xf numFmtId="0" fontId="3" fillId="5" borderId="3" xfId="0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0" fillId="0" borderId="4" xfId="0" applyFont="1" applyBorder="1"/>
    <xf numFmtId="165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164" fontId="0" fillId="2" borderId="4" xfId="1" applyNumberFormat="1" applyFont="1" applyFill="1" applyBorder="1"/>
    <xf numFmtId="0" fontId="0" fillId="5" borderId="4" xfId="0" applyFont="1" applyFill="1" applyBorder="1" applyAlignment="1">
      <alignment horizontal="left" vertical="center"/>
    </xf>
    <xf numFmtId="164" fontId="0" fillId="5" borderId="4" xfId="1" applyNumberFormat="1" applyFont="1" applyFill="1" applyBorder="1"/>
    <xf numFmtId="164" fontId="0" fillId="4" borderId="4" xfId="1" applyNumberFormat="1" applyFont="1" applyFill="1" applyBorder="1"/>
    <xf numFmtId="0" fontId="0" fillId="0" borderId="4" xfId="0" applyFont="1" applyBorder="1" applyAlignment="1">
      <alignment vertical="center" wrapText="1"/>
    </xf>
    <xf numFmtId="0" fontId="21" fillId="9" borderId="4" xfId="0" applyFont="1" applyFill="1" applyBorder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horizontal="left" vertical="center" wrapText="1"/>
    </xf>
    <xf numFmtId="164" fontId="3" fillId="2" borderId="0" xfId="1" applyNumberFormat="1" applyFont="1" applyFill="1" applyBorder="1"/>
    <xf numFmtId="0" fontId="22" fillId="6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164" fontId="24" fillId="2" borderId="0" xfId="1" applyNumberFormat="1" applyFont="1" applyFill="1" applyBorder="1"/>
    <xf numFmtId="164" fontId="10" fillId="2" borderId="0" xfId="1" applyNumberFormat="1" applyFont="1" applyFill="1" applyBorder="1"/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/>
    <xf numFmtId="0" fontId="21" fillId="9" borderId="4" xfId="0" applyFont="1" applyFill="1" applyBorder="1" applyAlignment="1">
      <alignment vertical="center"/>
    </xf>
    <xf numFmtId="164" fontId="0" fillId="2" borderId="4" xfId="1" applyNumberFormat="1" applyFont="1" applyFill="1" applyBorder="1" applyAlignment="1"/>
    <xf numFmtId="0" fontId="0" fillId="0" borderId="0" xfId="0" applyFont="1" applyAlignment="1"/>
    <xf numFmtId="0" fontId="0" fillId="0" borderId="4" xfId="0" applyFont="1" applyBorder="1" applyAlignment="1">
      <alignment vertical="center"/>
    </xf>
    <xf numFmtId="0" fontId="3" fillId="0" borderId="0" xfId="0" applyFont="1" applyBorder="1" applyAlignment="1"/>
    <xf numFmtId="164" fontId="3" fillId="2" borderId="0" xfId="1" applyNumberFormat="1" applyFont="1" applyFill="1" applyBorder="1" applyAlignment="1"/>
    <xf numFmtId="165" fontId="3" fillId="2" borderId="4" xfId="0" applyNumberFormat="1" applyFont="1" applyFill="1" applyBorder="1" applyAlignment="1"/>
    <xf numFmtId="0" fontId="3" fillId="2" borderId="4" xfId="0" applyFont="1" applyFill="1" applyBorder="1" applyAlignment="1">
      <alignment wrapText="1"/>
    </xf>
    <xf numFmtId="165" fontId="3" fillId="8" borderId="4" xfId="0" applyNumberFormat="1" applyFont="1" applyFill="1" applyBorder="1" applyAlignment="1"/>
    <xf numFmtId="0" fontId="3" fillId="8" borderId="4" xfId="0" applyFont="1" applyFill="1" applyBorder="1" applyAlignment="1">
      <alignment wrapText="1"/>
    </xf>
    <xf numFmtId="0" fontId="3" fillId="8" borderId="4" xfId="0" applyFont="1" applyFill="1" applyBorder="1" applyAlignment="1"/>
    <xf numFmtId="164" fontId="3" fillId="4" borderId="4" xfId="1" applyNumberFormat="1" applyFont="1" applyFill="1" applyBorder="1" applyAlignment="1"/>
    <xf numFmtId="165" fontId="20" fillId="0" borderId="4" xfId="0" applyNumberFormat="1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165" fontId="20" fillId="2" borderId="4" xfId="0" applyNumberFormat="1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15" fillId="4" borderId="0" xfId="0" applyFont="1" applyFill="1" applyBorder="1" applyAlignment="1">
      <alignment horizontal="center"/>
    </xf>
    <xf numFmtId="164" fontId="0" fillId="0" borderId="4" xfId="0" applyNumberFormat="1" applyBorder="1"/>
    <xf numFmtId="0" fontId="22" fillId="0" borderId="4" xfId="0" applyFont="1" applyBorder="1" applyAlignment="1">
      <alignment horizontal="left" vertical="center" wrapText="1"/>
    </xf>
    <xf numFmtId="0" fontId="25" fillId="5" borderId="3" xfId="0" applyFont="1" applyFill="1" applyBorder="1" applyAlignment="1">
      <alignment horizontal="center" vertical="center" wrapText="1"/>
    </xf>
    <xf numFmtId="165" fontId="25" fillId="5" borderId="3" xfId="0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64" fontId="3" fillId="0" borderId="4" xfId="0" applyNumberFormat="1" applyFont="1" applyBorder="1" applyAlignment="1"/>
    <xf numFmtId="166" fontId="26" fillId="0" borderId="0" xfId="0" applyNumberFormat="1" applyFont="1" applyFill="1"/>
    <xf numFmtId="164" fontId="27" fillId="2" borderId="0" xfId="1" applyNumberFormat="1" applyFont="1" applyFill="1" applyBorder="1" applyAlignment="1">
      <alignment horizontal="left" vertical="center"/>
    </xf>
    <xf numFmtId="164" fontId="27" fillId="0" borderId="0" xfId="1" applyNumberFormat="1" applyFont="1" applyFill="1" applyBorder="1" applyAlignment="1">
      <alignment vertical="center"/>
    </xf>
    <xf numFmtId="0" fontId="26" fillId="0" borderId="0" xfId="0" applyFont="1" applyFill="1"/>
    <xf numFmtId="164" fontId="28" fillId="2" borderId="0" xfId="1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wrapText="1"/>
    </xf>
    <xf numFmtId="0" fontId="29" fillId="2" borderId="0" xfId="0" applyFont="1" applyFill="1" applyAlignment="1">
      <alignment wrapText="1"/>
    </xf>
    <xf numFmtId="164" fontId="30" fillId="0" borderId="0" xfId="1" applyNumberFormat="1" applyFont="1" applyFill="1" applyBorder="1" applyAlignment="1">
      <alignment vertical="center"/>
    </xf>
    <xf numFmtId="164" fontId="27" fillId="2" borderId="0" xfId="1" applyNumberFormat="1" applyFont="1" applyFill="1" applyBorder="1" applyAlignment="1">
      <alignment horizontal="left" vertical="center" indent="21"/>
    </xf>
    <xf numFmtId="0" fontId="32" fillId="0" borderId="0" xfId="0" applyFont="1" applyFill="1"/>
    <xf numFmtId="0" fontId="32" fillId="0" borderId="0" xfId="0" applyFont="1" applyFill="1" applyAlignment="1"/>
    <xf numFmtId="166" fontId="33" fillId="4" borderId="9" xfId="0" applyNumberFormat="1" applyFont="1" applyFill="1" applyBorder="1" applyAlignment="1">
      <alignment horizontal="center" wrapText="1"/>
    </xf>
    <xf numFmtId="164" fontId="33" fillId="4" borderId="9" xfId="1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wrapText="1"/>
    </xf>
    <xf numFmtId="166" fontId="32" fillId="0" borderId="9" xfId="1" applyNumberFormat="1" applyFont="1" applyFill="1" applyBorder="1" applyAlignment="1">
      <alignment horizontal="left" vertical="center"/>
    </xf>
    <xf numFmtId="164" fontId="32" fillId="2" borderId="9" xfId="1" applyNumberFormat="1" applyFont="1" applyFill="1" applyBorder="1"/>
    <xf numFmtId="164" fontId="32" fillId="0" borderId="9" xfId="1" applyNumberFormat="1" applyFont="1" applyFill="1" applyBorder="1"/>
    <xf numFmtId="166" fontId="32" fillId="0" borderId="4" xfId="0" applyNumberFormat="1" applyFont="1" applyFill="1" applyBorder="1" applyAlignment="1">
      <alignment horizontal="left" vertical="center"/>
    </xf>
    <xf numFmtId="166" fontId="32" fillId="4" borderId="4" xfId="0" applyNumberFormat="1" applyFont="1" applyFill="1" applyBorder="1" applyAlignment="1">
      <alignment horizontal="left" vertical="center"/>
    </xf>
    <xf numFmtId="164" fontId="32" fillId="4" borderId="9" xfId="1" applyNumberFormat="1" applyFont="1" applyFill="1" applyBorder="1"/>
    <xf numFmtId="166" fontId="32" fillId="0" borderId="0" xfId="0" applyNumberFormat="1" applyFont="1" applyFill="1"/>
    <xf numFmtId="164" fontId="32" fillId="2" borderId="0" xfId="1" applyNumberFormat="1" applyFont="1" applyFill="1"/>
    <xf numFmtId="164" fontId="32" fillId="0" borderId="0" xfId="1" applyNumberFormat="1" applyFont="1" applyFill="1"/>
    <xf numFmtId="0" fontId="8" fillId="4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/>
    </xf>
    <xf numFmtId="0" fontId="34" fillId="7" borderId="4" xfId="0" applyFont="1" applyFill="1" applyBorder="1" applyAlignment="1">
      <alignment horizontal="left" vertical="center" wrapText="1"/>
    </xf>
    <xf numFmtId="164" fontId="3" fillId="7" borderId="4" xfId="1" applyNumberFormat="1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164" fontId="3" fillId="7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166" fontId="31" fillId="5" borderId="5" xfId="0" applyNumberFormat="1" applyFont="1" applyFill="1" applyBorder="1" applyAlignment="1">
      <alignment horizontal="center" wrapText="1"/>
    </xf>
    <xf numFmtId="166" fontId="31" fillId="5" borderId="6" xfId="0" applyNumberFormat="1" applyFont="1" applyFill="1" applyBorder="1" applyAlignment="1">
      <alignment horizontal="center" wrapText="1"/>
    </xf>
    <xf numFmtId="166" fontId="31" fillId="5" borderId="11" xfId="0" applyNumberFormat="1" applyFont="1" applyFill="1" applyBorder="1" applyAlignment="1">
      <alignment horizontal="center" wrapText="1"/>
    </xf>
    <xf numFmtId="166" fontId="31" fillId="5" borderId="12" xfId="0" applyNumberFormat="1" applyFont="1" applyFill="1" applyBorder="1" applyAlignment="1">
      <alignment horizontal="center" wrapText="1"/>
    </xf>
    <xf numFmtId="166" fontId="31" fillId="5" borderId="13" xfId="0" applyNumberFormat="1" applyFont="1" applyFill="1" applyBorder="1" applyAlignment="1">
      <alignment horizontal="center" wrapText="1"/>
    </xf>
    <xf numFmtId="166" fontId="31" fillId="5" borderId="14" xfId="0" applyNumberFormat="1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314</xdr:row>
      <xdr:rowOff>0</xdr:rowOff>
    </xdr:from>
    <xdr:ext cx="9525" cy="9525"/>
    <xdr:pic>
      <xdr:nvPicPr>
        <xdr:cNvPr id="2" name="Picture 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9525" cy="9525"/>
    <xdr:pic>
      <xdr:nvPicPr>
        <xdr:cNvPr id="3" name="Picture 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9525" cy="9525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4464" cy="695325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314</xdr:row>
      <xdr:rowOff>0</xdr:rowOff>
    </xdr:from>
    <xdr:ext cx="9525" cy="9525"/>
    <xdr:pic>
      <xdr:nvPicPr>
        <xdr:cNvPr id="7" name="Picture 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9525" cy="9525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9525" cy="9525"/>
    <xdr:pic>
      <xdr:nvPicPr>
        <xdr:cNvPr id="9" name="Picture 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91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314</xdr:row>
      <xdr:rowOff>0</xdr:rowOff>
    </xdr:from>
    <xdr:ext cx="876300" cy="876300"/>
    <xdr:sp macro="" textlink="">
      <xdr:nvSpPr>
        <xdr:cNvPr id="1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7917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2" name="Picture 1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3" name="Picture 1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4" name="Picture 1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5" name="Picture 14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6" name="Picture 1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307</xdr:row>
      <xdr:rowOff>0</xdr:rowOff>
    </xdr:from>
    <xdr:ext cx="9525" cy="9525"/>
    <xdr:pic>
      <xdr:nvPicPr>
        <xdr:cNvPr id="17" name="Picture 1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769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18" name="Picture 1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19" name="Picture 1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20" name="Picture 1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326</xdr:row>
      <xdr:rowOff>228600</xdr:rowOff>
    </xdr:from>
    <xdr:ext cx="876300" cy="876300"/>
    <xdr:sp macro="" textlink="">
      <xdr:nvSpPr>
        <xdr:cNvPr id="21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219575" y="105727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22" name="Picture 2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23" name="Picture 2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24" name="Picture 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327</xdr:row>
      <xdr:rowOff>0</xdr:rowOff>
    </xdr:from>
    <xdr:ext cx="876300" cy="876300"/>
    <xdr:sp macro="" textlink="">
      <xdr:nvSpPr>
        <xdr:cNvPr id="2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59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876300" cy="876300"/>
    <xdr:sp macro="" textlink="">
      <xdr:nvSpPr>
        <xdr:cNvPr id="26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59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27" name="Picture 2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28" name="Picture 2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29" name="Picture 2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327</xdr:row>
      <xdr:rowOff>0</xdr:rowOff>
    </xdr:from>
    <xdr:ext cx="876300" cy="876300"/>
    <xdr:sp macro="" textlink="">
      <xdr:nvSpPr>
        <xdr:cNvPr id="30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191000" y="1059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31" name="Picture 3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32" name="Picture 3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33" name="Picture 3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327</xdr:row>
      <xdr:rowOff>0</xdr:rowOff>
    </xdr:from>
    <xdr:ext cx="876300" cy="876300"/>
    <xdr:sp macro="" textlink="">
      <xdr:nvSpPr>
        <xdr:cNvPr id="34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59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876300" cy="876300"/>
    <xdr:sp macro="" textlink="">
      <xdr:nvSpPr>
        <xdr:cNvPr id="3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5918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36" name="Picture 3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37" name="Picture 3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38" name="Picture 3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39" name="Picture 3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40" name="Picture 3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41" name="Picture 4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42" name="Picture 4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43" name="Picture 4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319</xdr:row>
      <xdr:rowOff>0</xdr:rowOff>
    </xdr:from>
    <xdr:ext cx="9525" cy="9525"/>
    <xdr:pic>
      <xdr:nvPicPr>
        <xdr:cNvPr id="44" name="Picture 4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45" name="Picture 4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46" name="Picture 4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319</xdr:row>
      <xdr:rowOff>0</xdr:rowOff>
    </xdr:from>
    <xdr:ext cx="9525" cy="9525"/>
    <xdr:pic>
      <xdr:nvPicPr>
        <xdr:cNvPr id="47" name="Picture 4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861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48" name="Picture 4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49" name="Picture 4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327</xdr:row>
      <xdr:rowOff>0</xdr:rowOff>
    </xdr:from>
    <xdr:ext cx="9525" cy="9525"/>
    <xdr:pic>
      <xdr:nvPicPr>
        <xdr:cNvPr id="50" name="Picture 4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51" name="Picture 5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52" name="Picture 5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327</xdr:row>
      <xdr:rowOff>0</xdr:rowOff>
    </xdr:from>
    <xdr:ext cx="9525" cy="9525"/>
    <xdr:pic>
      <xdr:nvPicPr>
        <xdr:cNvPr id="53" name="Picture 5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327</xdr:row>
      <xdr:rowOff>0</xdr:rowOff>
    </xdr:from>
    <xdr:ext cx="876300" cy="876300"/>
    <xdr:sp macro="" textlink="">
      <xdr:nvSpPr>
        <xdr:cNvPr id="54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7124700" y="120396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327</xdr:row>
      <xdr:rowOff>0</xdr:rowOff>
    </xdr:from>
    <xdr:ext cx="876300" cy="876300"/>
    <xdr:sp macro="" textlink="">
      <xdr:nvSpPr>
        <xdr:cNvPr id="5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15347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272143</xdr:colOff>
      <xdr:row>327</xdr:row>
      <xdr:rowOff>0</xdr:rowOff>
    </xdr:from>
    <xdr:ext cx="876300" cy="876300"/>
    <xdr:sp macro="" textlink="">
      <xdr:nvSpPr>
        <xdr:cNvPr id="5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67718" y="68249347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9525" cy="9525"/>
    <xdr:pic>
      <xdr:nvPicPr>
        <xdr:cNvPr id="2" name="Picture 1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3" name="Picture 2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876300" cy="876300"/>
    <xdr:sp macro="" textlink="">
      <xdr:nvSpPr>
        <xdr:cNvPr id="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6" name="Picture 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7" name="Picture 6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876300" cy="876300"/>
    <xdr:sp macro="" textlink="">
      <xdr:nvSpPr>
        <xdr:cNvPr id="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76300" cy="876300"/>
    <xdr:sp macro="" textlink="">
      <xdr:nvSpPr>
        <xdr:cNvPr id="1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1" name="Picture 10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2" name="Picture 11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3" name="Picture 12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4" name="Picture 13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5" name="Picture 14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6" name="Picture 15" descr="https://mail.google.com/mail/u/0/images/cleardot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571</xdr:row>
      <xdr:rowOff>0</xdr:rowOff>
    </xdr:from>
    <xdr:ext cx="876300" cy="876300"/>
    <xdr:sp macro="" textlink="">
      <xdr:nvSpPr>
        <xdr:cNvPr id="1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103661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3989" cy="702469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93989" cy="70246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571</xdr:row>
      <xdr:rowOff>0</xdr:rowOff>
    </xdr:from>
    <xdr:ext cx="876300" cy="876300"/>
    <xdr:sp macro="" textlink="">
      <xdr:nvSpPr>
        <xdr:cNvPr id="1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103661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571</xdr:row>
      <xdr:rowOff>0</xdr:rowOff>
    </xdr:from>
    <xdr:ext cx="876300" cy="876300"/>
    <xdr:sp macro="" textlink="">
      <xdr:nvSpPr>
        <xdr:cNvPr id="2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103661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797719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7719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25</xdr:row>
      <xdr:rowOff>0</xdr:rowOff>
    </xdr:from>
    <xdr:ext cx="9525" cy="9525"/>
    <xdr:pic>
      <xdr:nvPicPr>
        <xdr:cNvPr id="2" name="Picture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3" name="Picture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6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5825" cy="69532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24</xdr:row>
      <xdr:rowOff>228600</xdr:rowOff>
    </xdr:from>
    <xdr:ext cx="876300" cy="876300"/>
    <xdr:sp macro="" textlink="">
      <xdr:nvSpPr>
        <xdr:cNvPr id="8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0" y="66579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9" name="Picture 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0" name="Picture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1" name="Picture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1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13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4" name="Picture 1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5" name="Picture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6" name="Picture 1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76300" cy="876300"/>
    <xdr:sp macro="" textlink="">
      <xdr:nvSpPr>
        <xdr:cNvPr id="17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0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8" name="Picture 1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9" name="Picture 1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20" name="Picture 1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67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21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2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409575" y="66770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3" name="Picture 2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4" name="Picture 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5" name="Picture 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6" name="Picture 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7" name="Picture 2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8" name="Picture 2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43</xdr:row>
      <xdr:rowOff>0</xdr:rowOff>
    </xdr:from>
    <xdr:ext cx="876300" cy="876300"/>
    <xdr:sp macro="" textlink="">
      <xdr:nvSpPr>
        <xdr:cNvPr id="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39827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279626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9226" cy="69532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43</xdr:row>
      <xdr:rowOff>0</xdr:rowOff>
    </xdr:from>
    <xdr:ext cx="876300" cy="876300"/>
    <xdr:sp macro="" textlink="">
      <xdr:nvSpPr>
        <xdr:cNvPr id="4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39827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876300" cy="876300"/>
    <xdr:sp macro="" textlink="">
      <xdr:nvSpPr>
        <xdr:cNvPr id="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139827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327"/>
  <sheetViews>
    <sheetView zoomScale="80" zoomScaleNormal="80" workbookViewId="0">
      <selection activeCell="I95" sqref="I95"/>
    </sheetView>
  </sheetViews>
  <sheetFormatPr defaultColWidth="9.140625" defaultRowHeight="15.75"/>
  <cols>
    <col min="1" max="1" width="4.5703125" style="1" customWidth="1"/>
    <col min="2" max="2" width="18.28515625" style="22" customWidth="1"/>
    <col min="3" max="3" width="13" style="60" customWidth="1"/>
    <col min="4" max="4" width="30.28515625" style="22" customWidth="1"/>
    <col min="5" max="5" width="11" style="38" customWidth="1"/>
    <col min="6" max="6" width="26.28515625" customWidth="1"/>
    <col min="7" max="7" width="21.85546875" customWidth="1"/>
    <col min="8" max="8" width="23.28515625" customWidth="1"/>
    <col min="9" max="9" width="22.28515625" customWidth="1"/>
    <col min="10" max="10" width="20.28515625" customWidth="1"/>
    <col min="11" max="11" width="19.7109375" style="1" customWidth="1"/>
    <col min="12" max="16384" width="9.140625" style="1"/>
  </cols>
  <sheetData>
    <row r="1" spans="1:11">
      <c r="B1" s="2" t="s">
        <v>0</v>
      </c>
      <c r="C1" s="47"/>
      <c r="D1" s="2"/>
      <c r="E1" s="32"/>
      <c r="K1" s="4"/>
    </row>
    <row r="2" spans="1:11">
      <c r="B2" s="2" t="s">
        <v>1</v>
      </c>
      <c r="C2" s="47"/>
      <c r="D2" s="2"/>
      <c r="E2" s="32"/>
      <c r="K2" s="4"/>
    </row>
    <row r="3" spans="1:11">
      <c r="B3" s="2" t="s">
        <v>52</v>
      </c>
      <c r="C3" s="47"/>
      <c r="D3" s="2"/>
      <c r="E3" s="32"/>
      <c r="K3" s="4"/>
    </row>
    <row r="4" spans="1:11">
      <c r="B4" s="2" t="s">
        <v>38</v>
      </c>
      <c r="C4" s="47"/>
      <c r="D4" s="2"/>
      <c r="E4" s="32"/>
      <c r="K4" s="4"/>
    </row>
    <row r="5" spans="1:11">
      <c r="B5" s="7"/>
      <c r="C5" s="47"/>
      <c r="D5" s="7"/>
      <c r="E5" s="32"/>
      <c r="K5" s="4"/>
    </row>
    <row r="6" spans="1:11" ht="30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1" ht="40.5" customHeight="1">
      <c r="A7" s="165" t="s">
        <v>29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s="124" customFormat="1" ht="78.75" customHeight="1">
      <c r="A8" s="121" t="s">
        <v>3</v>
      </c>
      <c r="B8" s="121" t="s">
        <v>28</v>
      </c>
      <c r="C8" s="122" t="s">
        <v>148</v>
      </c>
      <c r="D8" s="121" t="s">
        <v>27</v>
      </c>
      <c r="E8" s="121" t="s">
        <v>55</v>
      </c>
      <c r="F8" s="123" t="s">
        <v>325</v>
      </c>
      <c r="G8" s="123" t="s">
        <v>354</v>
      </c>
      <c r="H8" s="123" t="s">
        <v>355</v>
      </c>
      <c r="I8" s="64" t="s">
        <v>356</v>
      </c>
      <c r="J8" s="64" t="s">
        <v>329</v>
      </c>
      <c r="K8" s="64" t="s">
        <v>330</v>
      </c>
    </row>
    <row r="9" spans="1:11" s="10" customFormat="1" ht="24.95" hidden="1" customHeight="1">
      <c r="A9" s="11">
        <v>1</v>
      </c>
      <c r="B9" s="162" t="s">
        <v>54</v>
      </c>
      <c r="C9" s="48">
        <v>22</v>
      </c>
      <c r="D9" s="27" t="s">
        <v>76</v>
      </c>
      <c r="E9" s="33" t="s">
        <v>75</v>
      </c>
      <c r="F9" s="119">
        <v>1550000</v>
      </c>
      <c r="G9" s="119">
        <v>1750000</v>
      </c>
      <c r="H9" s="119">
        <v>2050000</v>
      </c>
      <c r="I9" s="125">
        <v>1600000</v>
      </c>
      <c r="J9" s="125">
        <v>2200000</v>
      </c>
      <c r="K9" s="29">
        <v>3200000</v>
      </c>
    </row>
    <row r="10" spans="1:11" s="10" customFormat="1" ht="24.95" hidden="1" customHeight="1">
      <c r="A10" s="11">
        <v>2</v>
      </c>
      <c r="B10" s="163"/>
      <c r="C10" s="48">
        <v>24</v>
      </c>
      <c r="D10" s="27" t="s">
        <v>77</v>
      </c>
      <c r="E10" s="33" t="s">
        <v>75</v>
      </c>
      <c r="F10" s="119">
        <v>1600000</v>
      </c>
      <c r="G10" s="119">
        <v>1800000</v>
      </c>
      <c r="H10" s="119">
        <v>2100000</v>
      </c>
      <c r="I10" s="125">
        <v>1600000</v>
      </c>
      <c r="J10" s="125">
        <v>2200000</v>
      </c>
      <c r="K10" s="29">
        <v>3200000</v>
      </c>
    </row>
    <row r="11" spans="1:11" s="10" customFormat="1" ht="24.95" hidden="1" customHeight="1">
      <c r="A11" s="11">
        <v>3</v>
      </c>
      <c r="B11" s="163"/>
      <c r="C11" s="48">
        <v>29</v>
      </c>
      <c r="D11" s="27" t="s">
        <v>78</v>
      </c>
      <c r="E11" s="33" t="s">
        <v>75</v>
      </c>
      <c r="F11" s="119">
        <v>1800000</v>
      </c>
      <c r="G11" s="119">
        <v>2000000</v>
      </c>
      <c r="H11" s="119">
        <v>2300000</v>
      </c>
      <c r="I11" s="125">
        <v>1600000</v>
      </c>
      <c r="J11" s="125">
        <v>2200000</v>
      </c>
      <c r="K11" s="29">
        <v>3100000</v>
      </c>
    </row>
    <row r="12" spans="1:11" s="10" customFormat="1" ht="24.95" hidden="1" customHeight="1">
      <c r="A12" s="11">
        <v>4</v>
      </c>
      <c r="B12" s="163"/>
      <c r="C12" s="48">
        <v>40</v>
      </c>
      <c r="D12" s="27" t="s">
        <v>80</v>
      </c>
      <c r="E12" s="33" t="s">
        <v>75</v>
      </c>
      <c r="F12" s="119">
        <v>2000000</v>
      </c>
      <c r="G12" s="119">
        <v>2200000</v>
      </c>
      <c r="H12" s="119">
        <v>2500000</v>
      </c>
      <c r="I12" s="125">
        <v>1600000</v>
      </c>
      <c r="J12" s="125">
        <v>2200000</v>
      </c>
      <c r="K12" s="29">
        <v>3400000</v>
      </c>
    </row>
    <row r="13" spans="1:11" s="10" customFormat="1" ht="24.95" hidden="1" customHeight="1">
      <c r="A13" s="11">
        <v>5</v>
      </c>
      <c r="B13" s="163"/>
      <c r="C13" s="48">
        <v>40</v>
      </c>
      <c r="D13" s="27" t="s">
        <v>79</v>
      </c>
      <c r="E13" s="33" t="s">
        <v>75</v>
      </c>
      <c r="F13" s="119">
        <v>2000000</v>
      </c>
      <c r="G13" s="119">
        <v>2200000</v>
      </c>
      <c r="H13" s="119">
        <v>2500000</v>
      </c>
      <c r="I13" s="125">
        <v>1600000</v>
      </c>
      <c r="J13" s="125">
        <v>2200000</v>
      </c>
      <c r="K13" s="29">
        <v>3400000</v>
      </c>
    </row>
    <row r="14" spans="1:11" s="10" customFormat="1" ht="24.95" hidden="1" customHeight="1">
      <c r="A14" s="11">
        <v>6</v>
      </c>
      <c r="B14" s="163"/>
      <c r="C14" s="48">
        <v>60</v>
      </c>
      <c r="D14" s="27" t="s">
        <v>81</v>
      </c>
      <c r="E14" s="33" t="s">
        <v>75</v>
      </c>
      <c r="F14" s="119">
        <v>2300000</v>
      </c>
      <c r="G14" s="119">
        <v>2500000</v>
      </c>
      <c r="H14" s="119">
        <v>2800000</v>
      </c>
      <c r="I14" s="125">
        <v>1600000</v>
      </c>
      <c r="J14" s="125">
        <v>2200000</v>
      </c>
      <c r="K14" s="29">
        <v>3600000</v>
      </c>
    </row>
    <row r="15" spans="1:11" s="10" customFormat="1" ht="24.95" hidden="1" customHeight="1">
      <c r="A15" s="11">
        <v>7</v>
      </c>
      <c r="B15" s="163"/>
      <c r="C15" s="48">
        <v>30</v>
      </c>
      <c r="D15" s="27" t="s">
        <v>82</v>
      </c>
      <c r="E15" s="33" t="s">
        <v>75</v>
      </c>
      <c r="F15" s="119">
        <v>1800000</v>
      </c>
      <c r="G15" s="119">
        <v>2000000</v>
      </c>
      <c r="H15" s="119">
        <v>2300000</v>
      </c>
      <c r="I15" s="125">
        <v>1600000</v>
      </c>
      <c r="J15" s="125">
        <v>2200000</v>
      </c>
      <c r="K15" s="29">
        <v>3500000</v>
      </c>
    </row>
    <row r="16" spans="1:11" s="10" customFormat="1" ht="24.95" hidden="1" customHeight="1">
      <c r="A16" s="11">
        <v>8</v>
      </c>
      <c r="B16" s="163"/>
      <c r="C16" s="48">
        <v>50</v>
      </c>
      <c r="D16" s="27" t="s">
        <v>83</v>
      </c>
      <c r="E16" s="33" t="s">
        <v>75</v>
      </c>
      <c r="F16" s="119">
        <v>2000000</v>
      </c>
      <c r="G16" s="119">
        <v>2200000</v>
      </c>
      <c r="H16" s="119">
        <v>2500000</v>
      </c>
      <c r="I16" s="125">
        <v>1600000</v>
      </c>
      <c r="J16" s="125">
        <v>2200000</v>
      </c>
      <c r="K16" s="29">
        <v>3400000</v>
      </c>
    </row>
    <row r="17" spans="1:11" s="10" customFormat="1" ht="24.95" hidden="1" customHeight="1">
      <c r="A17" s="11">
        <v>9</v>
      </c>
      <c r="B17" s="163"/>
      <c r="C17" s="48">
        <v>50</v>
      </c>
      <c r="D17" s="27" t="s">
        <v>155</v>
      </c>
      <c r="E17" s="33" t="s">
        <v>75</v>
      </c>
      <c r="F17" s="119">
        <v>2000000</v>
      </c>
      <c r="G17" s="119">
        <v>2200000</v>
      </c>
      <c r="H17" s="119">
        <v>2500000</v>
      </c>
      <c r="I17" s="125">
        <v>1600000</v>
      </c>
      <c r="J17" s="125">
        <v>2200000</v>
      </c>
      <c r="K17" s="29">
        <v>3400000</v>
      </c>
    </row>
    <row r="18" spans="1:11" s="10" customFormat="1" ht="24.95" hidden="1" customHeight="1">
      <c r="A18" s="11">
        <v>10</v>
      </c>
      <c r="B18" s="163"/>
      <c r="C18" s="48">
        <v>60</v>
      </c>
      <c r="D18" s="27" t="s">
        <v>156</v>
      </c>
      <c r="E18" s="33" t="s">
        <v>75</v>
      </c>
      <c r="F18" s="119">
        <v>2300000</v>
      </c>
      <c r="G18" s="119">
        <v>2500000</v>
      </c>
      <c r="H18" s="119">
        <v>2800000</v>
      </c>
      <c r="I18" s="125">
        <v>1600000</v>
      </c>
      <c r="J18" s="125">
        <v>2200000</v>
      </c>
      <c r="K18" s="29">
        <v>3400000</v>
      </c>
    </row>
    <row r="19" spans="1:11" s="10" customFormat="1" ht="24.95" hidden="1" customHeight="1">
      <c r="A19" s="11">
        <v>11</v>
      </c>
      <c r="B19" s="163"/>
      <c r="C19" s="48">
        <v>65</v>
      </c>
      <c r="D19" s="27" t="s">
        <v>157</v>
      </c>
      <c r="E19" s="33" t="s">
        <v>75</v>
      </c>
      <c r="F19" s="119">
        <v>2400000</v>
      </c>
      <c r="G19" s="119">
        <v>2600000</v>
      </c>
      <c r="H19" s="119">
        <v>2900000</v>
      </c>
      <c r="I19" s="125">
        <v>1600000</v>
      </c>
      <c r="J19" s="125">
        <v>2200000</v>
      </c>
      <c r="K19" s="29">
        <v>3400000</v>
      </c>
    </row>
    <row r="20" spans="1:11" s="10" customFormat="1" ht="24.95" hidden="1" customHeight="1">
      <c r="A20" s="11">
        <v>12</v>
      </c>
      <c r="B20" s="163"/>
      <c r="C20" s="48">
        <v>80</v>
      </c>
      <c r="D20" s="27" t="s">
        <v>158</v>
      </c>
      <c r="E20" s="33" t="s">
        <v>75</v>
      </c>
      <c r="F20" s="119">
        <v>2500000</v>
      </c>
      <c r="G20" s="119">
        <v>2700000</v>
      </c>
      <c r="H20" s="119">
        <v>3000000</v>
      </c>
      <c r="I20" s="125">
        <v>1600000</v>
      </c>
      <c r="J20" s="125">
        <v>2400000</v>
      </c>
      <c r="K20" s="29">
        <v>4400000</v>
      </c>
    </row>
    <row r="21" spans="1:11" s="10" customFormat="1" ht="24.95" hidden="1" customHeight="1">
      <c r="A21" s="11">
        <v>13</v>
      </c>
      <c r="B21" s="163"/>
      <c r="C21" s="48"/>
      <c r="D21" s="27"/>
      <c r="E21" s="33" t="s">
        <v>75</v>
      </c>
      <c r="F21" s="119"/>
      <c r="G21" s="119"/>
      <c r="H21" s="119"/>
      <c r="I21" s="125"/>
      <c r="J21" s="125"/>
      <c r="K21" s="29"/>
    </row>
    <row r="22" spans="1:11" s="10" customFormat="1" ht="24.95" hidden="1" customHeight="1">
      <c r="A22" s="11"/>
      <c r="B22" s="163"/>
      <c r="C22" s="49"/>
      <c r="D22" s="44"/>
      <c r="E22" s="45"/>
      <c r="F22" s="119"/>
      <c r="G22" s="119"/>
      <c r="H22" s="119"/>
      <c r="I22" s="125"/>
      <c r="J22" s="125"/>
      <c r="K22" s="43"/>
    </row>
    <row r="23" spans="1:11" s="10" customFormat="1" ht="24.95" hidden="1" customHeight="1">
      <c r="A23" s="11"/>
      <c r="B23" s="163"/>
      <c r="C23" s="50">
        <v>85</v>
      </c>
      <c r="D23" s="12" t="s">
        <v>293</v>
      </c>
      <c r="E23" s="31" t="s">
        <v>292</v>
      </c>
      <c r="F23" s="119">
        <v>2600000</v>
      </c>
      <c r="G23" s="119">
        <v>2800000</v>
      </c>
      <c r="H23" s="119">
        <v>3100000</v>
      </c>
      <c r="I23" s="125">
        <v>1600000</v>
      </c>
      <c r="J23" s="125">
        <v>2400000</v>
      </c>
      <c r="K23" s="29">
        <v>4400000</v>
      </c>
    </row>
    <row r="24" spans="1:11" s="10" customFormat="1" ht="24.95" hidden="1" customHeight="1">
      <c r="A24" s="11"/>
      <c r="B24" s="163"/>
      <c r="C24" s="50">
        <v>110</v>
      </c>
      <c r="D24" s="12" t="s">
        <v>294</v>
      </c>
      <c r="E24" s="31" t="s">
        <v>292</v>
      </c>
      <c r="F24" s="119">
        <v>2700000</v>
      </c>
      <c r="G24" s="119">
        <v>2900000</v>
      </c>
      <c r="H24" s="119">
        <v>3200000</v>
      </c>
      <c r="I24" s="125">
        <v>1600000</v>
      </c>
      <c r="J24" s="125">
        <v>2400000</v>
      </c>
      <c r="K24" s="29">
        <v>4400000</v>
      </c>
    </row>
    <row r="25" spans="1:11" s="10" customFormat="1" ht="24.95" hidden="1" customHeight="1">
      <c r="A25" s="11"/>
      <c r="B25" s="163"/>
      <c r="C25" s="50">
        <v>125</v>
      </c>
      <c r="D25" s="12" t="s">
        <v>295</v>
      </c>
      <c r="E25" s="31" t="s">
        <v>292</v>
      </c>
      <c r="F25" s="119">
        <v>2800000</v>
      </c>
      <c r="G25" s="119">
        <v>3000000</v>
      </c>
      <c r="H25" s="119">
        <v>3300000</v>
      </c>
      <c r="I25" s="125">
        <v>1600000</v>
      </c>
      <c r="J25" s="125">
        <v>2400000</v>
      </c>
      <c r="K25" s="29">
        <v>4400000</v>
      </c>
    </row>
    <row r="26" spans="1:11" s="10" customFormat="1" ht="24.95" hidden="1" customHeight="1">
      <c r="A26" s="11"/>
      <c r="B26" s="163"/>
      <c r="C26" s="50">
        <v>140</v>
      </c>
      <c r="D26" s="12" t="s">
        <v>296</v>
      </c>
      <c r="E26" s="31" t="s">
        <v>292</v>
      </c>
      <c r="F26" s="119">
        <v>2900000</v>
      </c>
      <c r="G26" s="119">
        <v>3100000</v>
      </c>
      <c r="H26" s="119">
        <v>3400000</v>
      </c>
      <c r="I26" s="125">
        <v>1600000</v>
      </c>
      <c r="J26" s="125">
        <v>2400000</v>
      </c>
      <c r="K26" s="29">
        <v>4400000</v>
      </c>
    </row>
    <row r="27" spans="1:11" s="10" customFormat="1" ht="24.95" hidden="1" customHeight="1">
      <c r="A27" s="11"/>
      <c r="B27" s="163"/>
      <c r="C27" s="50"/>
      <c r="D27" s="12"/>
      <c r="E27" s="31" t="s">
        <v>292</v>
      </c>
      <c r="F27" s="119">
        <v>2500000</v>
      </c>
      <c r="G27" s="119">
        <v>2700000</v>
      </c>
      <c r="H27" s="119">
        <v>3000000</v>
      </c>
      <c r="I27" s="125">
        <v>1600000</v>
      </c>
      <c r="J27" s="125">
        <v>2400000</v>
      </c>
      <c r="K27" s="29">
        <v>4400000</v>
      </c>
    </row>
    <row r="28" spans="1:11" s="10" customFormat="1" ht="24.95" hidden="1" customHeight="1">
      <c r="A28" s="11"/>
      <c r="B28" s="163"/>
      <c r="C28" s="50"/>
      <c r="D28" s="12"/>
      <c r="E28" s="31" t="s">
        <v>292</v>
      </c>
      <c r="F28" s="119">
        <v>2500000</v>
      </c>
      <c r="G28" s="119">
        <v>2700000</v>
      </c>
      <c r="H28" s="119">
        <v>3000000</v>
      </c>
      <c r="I28" s="125">
        <v>1600000</v>
      </c>
      <c r="J28" s="125">
        <v>2400000</v>
      </c>
      <c r="K28" s="29">
        <v>4400000</v>
      </c>
    </row>
    <row r="29" spans="1:11" s="10" customFormat="1" ht="24.95" hidden="1" customHeight="1">
      <c r="A29" s="11"/>
      <c r="B29" s="163"/>
      <c r="C29" s="48"/>
      <c r="D29" s="27"/>
      <c r="E29" s="33" t="s">
        <v>75</v>
      </c>
      <c r="F29" s="119"/>
      <c r="G29" s="119"/>
      <c r="H29" s="119"/>
      <c r="I29" s="125"/>
      <c r="J29" s="125"/>
      <c r="K29" s="29"/>
    </row>
    <row r="30" spans="1:11" s="10" customFormat="1" ht="24.95" hidden="1" customHeight="1">
      <c r="A30" s="11">
        <v>10</v>
      </c>
      <c r="B30" s="163"/>
      <c r="C30" s="49"/>
      <c r="D30" s="44"/>
      <c r="E30" s="45"/>
      <c r="F30" s="119"/>
      <c r="G30" s="119"/>
      <c r="H30" s="119"/>
      <c r="I30" s="125"/>
      <c r="J30" s="125"/>
      <c r="K30" s="43"/>
    </row>
    <row r="31" spans="1:11" s="70" customFormat="1" ht="24.95" hidden="1" customHeight="1">
      <c r="A31" s="67">
        <v>1</v>
      </c>
      <c r="B31" s="163"/>
      <c r="C31" s="68">
        <v>40</v>
      </c>
      <c r="D31" s="69" t="s">
        <v>63</v>
      </c>
      <c r="E31" s="115" t="s">
        <v>60</v>
      </c>
      <c r="F31" s="119">
        <v>2000000</v>
      </c>
      <c r="G31" s="119">
        <v>2400000</v>
      </c>
      <c r="H31" s="119">
        <v>2600000</v>
      </c>
      <c r="I31" s="126">
        <v>1800000</v>
      </c>
      <c r="J31" s="126">
        <v>2500000</v>
      </c>
      <c r="K31" s="29">
        <v>3500000</v>
      </c>
    </row>
    <row r="32" spans="1:11" s="70" customFormat="1" ht="24.95" hidden="1" customHeight="1">
      <c r="A32" s="67">
        <v>2</v>
      </c>
      <c r="B32" s="163"/>
      <c r="C32" s="68">
        <v>50</v>
      </c>
      <c r="D32" s="69" t="s">
        <v>61</v>
      </c>
      <c r="E32" s="115" t="s">
        <v>60</v>
      </c>
      <c r="F32" s="119">
        <v>2100000</v>
      </c>
      <c r="G32" s="119">
        <v>2500000</v>
      </c>
      <c r="H32" s="119">
        <v>2700000</v>
      </c>
      <c r="I32" s="126">
        <v>1800000</v>
      </c>
      <c r="J32" s="126">
        <v>2500000</v>
      </c>
      <c r="K32" s="29">
        <v>3900000</v>
      </c>
    </row>
    <row r="33" spans="1:11" s="70" customFormat="1" ht="24.95" hidden="1" customHeight="1">
      <c r="A33" s="67">
        <v>3</v>
      </c>
      <c r="B33" s="163"/>
      <c r="C33" s="68">
        <v>50</v>
      </c>
      <c r="D33" s="69" t="s">
        <v>62</v>
      </c>
      <c r="E33" s="115" t="s">
        <v>60</v>
      </c>
      <c r="F33" s="119">
        <v>2100000</v>
      </c>
      <c r="G33" s="119">
        <v>2500000</v>
      </c>
      <c r="H33" s="119">
        <v>2700000</v>
      </c>
      <c r="I33" s="126">
        <v>1800000</v>
      </c>
      <c r="J33" s="126">
        <v>2500000</v>
      </c>
      <c r="K33" s="29">
        <v>3900000</v>
      </c>
    </row>
    <row r="34" spans="1:11" s="70" customFormat="1" ht="24.95" hidden="1" customHeight="1">
      <c r="A34" s="67">
        <v>4</v>
      </c>
      <c r="B34" s="163"/>
      <c r="C34" s="68">
        <v>50</v>
      </c>
      <c r="D34" s="69" t="s">
        <v>84</v>
      </c>
      <c r="E34" s="115" t="s">
        <v>60</v>
      </c>
      <c r="F34" s="119">
        <v>2100000</v>
      </c>
      <c r="G34" s="119">
        <v>2500000</v>
      </c>
      <c r="H34" s="119">
        <v>2700000</v>
      </c>
      <c r="I34" s="126">
        <v>1800000</v>
      </c>
      <c r="J34" s="126">
        <v>2500000</v>
      </c>
      <c r="K34" s="29">
        <v>3900000</v>
      </c>
    </row>
    <row r="35" spans="1:11" s="70" customFormat="1" ht="24.95" hidden="1" customHeight="1">
      <c r="A35" s="67">
        <v>5</v>
      </c>
      <c r="B35" s="163"/>
      <c r="C35" s="68">
        <v>60</v>
      </c>
      <c r="D35" s="69" t="s">
        <v>141</v>
      </c>
      <c r="E35" s="115" t="s">
        <v>60</v>
      </c>
      <c r="F35" s="119">
        <v>2400000</v>
      </c>
      <c r="G35" s="119">
        <v>2700000</v>
      </c>
      <c r="H35" s="119">
        <v>3000000</v>
      </c>
      <c r="I35" s="126">
        <v>2000000</v>
      </c>
      <c r="J35" s="126">
        <v>2900000</v>
      </c>
      <c r="K35" s="29">
        <v>4000000</v>
      </c>
    </row>
    <row r="36" spans="1:11" s="70" customFormat="1" ht="24.95" hidden="1" customHeight="1">
      <c r="A36" s="67">
        <v>6</v>
      </c>
      <c r="B36" s="163"/>
      <c r="C36" s="68">
        <v>70</v>
      </c>
      <c r="D36" s="69" t="s">
        <v>64</v>
      </c>
      <c r="E36" s="115" t="s">
        <v>60</v>
      </c>
      <c r="F36" s="119">
        <v>2900000</v>
      </c>
      <c r="G36" s="119">
        <v>3200000</v>
      </c>
      <c r="H36" s="119">
        <v>3500000</v>
      </c>
      <c r="I36" s="126">
        <v>2000000</v>
      </c>
      <c r="J36" s="126">
        <v>2900000</v>
      </c>
      <c r="K36" s="29">
        <v>4000000</v>
      </c>
    </row>
    <row r="37" spans="1:11" s="70" customFormat="1" ht="24.95" hidden="1" customHeight="1">
      <c r="A37" s="67">
        <v>7</v>
      </c>
      <c r="B37" s="163"/>
      <c r="C37" s="68">
        <v>90</v>
      </c>
      <c r="D37" s="69" t="s">
        <v>142</v>
      </c>
      <c r="E37" s="115" t="s">
        <v>60</v>
      </c>
      <c r="F37" s="119">
        <v>2800000</v>
      </c>
      <c r="G37" s="119">
        <v>3100000</v>
      </c>
      <c r="H37" s="119">
        <v>3400000</v>
      </c>
      <c r="I37" s="126">
        <v>2000000</v>
      </c>
      <c r="J37" s="126">
        <v>2900000</v>
      </c>
      <c r="K37" s="29">
        <v>4000000</v>
      </c>
    </row>
    <row r="38" spans="1:11" s="70" customFormat="1" ht="24.95" hidden="1" customHeight="1">
      <c r="A38" s="67">
        <v>8</v>
      </c>
      <c r="B38" s="163"/>
      <c r="C38" s="68">
        <v>90</v>
      </c>
      <c r="D38" s="69" t="s">
        <v>150</v>
      </c>
      <c r="E38" s="115" t="s">
        <v>60</v>
      </c>
      <c r="F38" s="119">
        <v>2800000</v>
      </c>
      <c r="G38" s="119">
        <v>3100000</v>
      </c>
      <c r="H38" s="119">
        <v>3400000</v>
      </c>
      <c r="I38" s="126">
        <v>2000000</v>
      </c>
      <c r="J38" s="126">
        <v>2900000</v>
      </c>
      <c r="K38" s="29">
        <v>4000000</v>
      </c>
    </row>
    <row r="39" spans="1:11" s="70" customFormat="1" ht="24.95" hidden="1" customHeight="1">
      <c r="A39" s="67">
        <v>9</v>
      </c>
      <c r="B39" s="163"/>
      <c r="C39" s="68">
        <v>100</v>
      </c>
      <c r="D39" s="69" t="s">
        <v>145</v>
      </c>
      <c r="E39" s="115" t="s">
        <v>60</v>
      </c>
      <c r="F39" s="119">
        <v>3000000</v>
      </c>
      <c r="G39" s="119">
        <v>3300000</v>
      </c>
      <c r="H39" s="119">
        <v>3600000</v>
      </c>
      <c r="I39" s="126">
        <v>2000000</v>
      </c>
      <c r="J39" s="126">
        <v>2900000</v>
      </c>
      <c r="K39" s="29">
        <v>4000000</v>
      </c>
    </row>
    <row r="40" spans="1:11" s="70" customFormat="1" ht="24.95" hidden="1" customHeight="1">
      <c r="A40" s="67">
        <v>10</v>
      </c>
      <c r="B40" s="163"/>
      <c r="C40" s="68">
        <v>110</v>
      </c>
      <c r="D40" s="69" t="s">
        <v>143</v>
      </c>
      <c r="E40" s="115" t="s">
        <v>60</v>
      </c>
      <c r="F40" s="119">
        <v>3100000</v>
      </c>
      <c r="G40" s="119">
        <v>3400000</v>
      </c>
      <c r="H40" s="119">
        <v>3700000</v>
      </c>
      <c r="I40" s="126">
        <v>2000000</v>
      </c>
      <c r="J40" s="126">
        <v>2900000</v>
      </c>
      <c r="K40" s="29">
        <v>3800000</v>
      </c>
    </row>
    <row r="41" spans="1:11" s="70" customFormat="1" ht="24.95" hidden="1" customHeight="1">
      <c r="A41" s="67">
        <v>11</v>
      </c>
      <c r="B41" s="163"/>
      <c r="C41" s="68">
        <v>120</v>
      </c>
      <c r="D41" s="69" t="s">
        <v>169</v>
      </c>
      <c r="E41" s="115" t="s">
        <v>60</v>
      </c>
      <c r="F41" s="119">
        <v>3200000</v>
      </c>
      <c r="G41" s="119">
        <v>3500000</v>
      </c>
      <c r="H41" s="119">
        <v>3800000</v>
      </c>
      <c r="I41" s="126">
        <v>2000000</v>
      </c>
      <c r="J41" s="126">
        <v>2900000</v>
      </c>
      <c r="K41" s="29">
        <v>4000000</v>
      </c>
    </row>
    <row r="42" spans="1:11" s="70" customFormat="1" ht="24.95" hidden="1" customHeight="1">
      <c r="A42" s="67">
        <v>12</v>
      </c>
      <c r="B42" s="163"/>
      <c r="C42" s="68">
        <v>120</v>
      </c>
      <c r="D42" s="69" t="s">
        <v>144</v>
      </c>
      <c r="E42" s="115" t="s">
        <v>60</v>
      </c>
      <c r="F42" s="119">
        <v>3200000</v>
      </c>
      <c r="G42" s="119">
        <v>3500000</v>
      </c>
      <c r="H42" s="119">
        <v>3800000</v>
      </c>
      <c r="I42" s="126">
        <v>2000000</v>
      </c>
      <c r="J42" s="126">
        <v>2900000</v>
      </c>
      <c r="K42" s="29">
        <v>4000000</v>
      </c>
    </row>
    <row r="43" spans="1:11" s="70" customFormat="1" ht="24.95" hidden="1" customHeight="1">
      <c r="A43" s="67">
        <v>13</v>
      </c>
      <c r="B43" s="163"/>
      <c r="C43" s="68">
        <v>120</v>
      </c>
      <c r="D43" s="69" t="s">
        <v>146</v>
      </c>
      <c r="E43" s="115" t="s">
        <v>60</v>
      </c>
      <c r="F43" s="119">
        <v>3000000</v>
      </c>
      <c r="G43" s="119">
        <v>3300000</v>
      </c>
      <c r="H43" s="119">
        <v>3600000</v>
      </c>
      <c r="I43" s="126">
        <v>2000000</v>
      </c>
      <c r="J43" s="126">
        <v>2900000</v>
      </c>
      <c r="K43" s="29">
        <v>4000000</v>
      </c>
    </row>
    <row r="44" spans="1:11" s="70" customFormat="1" ht="24.95" hidden="1" customHeight="1">
      <c r="A44" s="67">
        <v>14</v>
      </c>
      <c r="B44" s="163"/>
      <c r="C44" s="68">
        <v>130</v>
      </c>
      <c r="D44" s="69" t="s">
        <v>147</v>
      </c>
      <c r="E44" s="115" t="s">
        <v>60</v>
      </c>
      <c r="F44" s="119">
        <v>3000000</v>
      </c>
      <c r="G44" s="119">
        <v>3300000</v>
      </c>
      <c r="H44" s="119">
        <v>3600000</v>
      </c>
      <c r="I44" s="126">
        <v>2000000</v>
      </c>
      <c r="J44" s="126">
        <v>2900000</v>
      </c>
      <c r="K44" s="29">
        <v>4000000</v>
      </c>
    </row>
    <row r="45" spans="1:11" s="70" customFormat="1" ht="24.95" hidden="1" customHeight="1">
      <c r="A45" s="67">
        <v>15</v>
      </c>
      <c r="B45" s="163"/>
      <c r="C45" s="68">
        <v>150</v>
      </c>
      <c r="D45" s="69" t="s">
        <v>140</v>
      </c>
      <c r="E45" s="115" t="s">
        <v>60</v>
      </c>
      <c r="F45" s="119">
        <v>3500000</v>
      </c>
      <c r="G45" s="119">
        <v>4000000</v>
      </c>
      <c r="H45" s="119">
        <v>4500000</v>
      </c>
      <c r="I45" s="126">
        <v>3000000</v>
      </c>
      <c r="J45" s="126">
        <v>4000000</v>
      </c>
      <c r="K45" s="29">
        <v>6000000</v>
      </c>
    </row>
    <row r="46" spans="1:11" s="10" customFormat="1" ht="24.95" hidden="1" customHeight="1">
      <c r="A46" s="11"/>
      <c r="B46" s="163"/>
      <c r="C46" s="48"/>
      <c r="D46" s="27"/>
      <c r="E46" s="33" t="s">
        <v>60</v>
      </c>
      <c r="F46" s="119"/>
      <c r="G46" s="119"/>
      <c r="H46" s="119"/>
      <c r="I46" s="125"/>
      <c r="J46" s="125"/>
      <c r="K46" s="30"/>
    </row>
    <row r="47" spans="1:11" s="10" customFormat="1" ht="24.95" hidden="1" customHeight="1">
      <c r="A47" s="11"/>
      <c r="B47" s="163"/>
      <c r="C47" s="48"/>
      <c r="D47" s="27"/>
      <c r="E47" s="33" t="s">
        <v>60</v>
      </c>
      <c r="F47" s="119"/>
      <c r="G47" s="119"/>
      <c r="H47" s="119"/>
      <c r="I47" s="125"/>
      <c r="J47" s="125"/>
      <c r="K47" s="30"/>
    </row>
    <row r="48" spans="1:11" s="10" customFormat="1" ht="24.95" hidden="1" customHeight="1">
      <c r="A48" s="11"/>
      <c r="B48" s="163"/>
      <c r="C48" s="48"/>
      <c r="D48" s="27"/>
      <c r="E48" s="33" t="s">
        <v>60</v>
      </c>
      <c r="F48" s="119"/>
      <c r="G48" s="119"/>
      <c r="H48" s="119"/>
      <c r="I48" s="125"/>
      <c r="J48" s="125"/>
      <c r="K48" s="30"/>
    </row>
    <row r="49" spans="1:11" s="10" customFormat="1" ht="24.95" hidden="1" customHeight="1">
      <c r="A49" s="11"/>
      <c r="B49" s="163"/>
      <c r="C49" s="48"/>
      <c r="D49" s="27"/>
      <c r="E49" s="33" t="s">
        <v>60</v>
      </c>
      <c r="F49" s="119"/>
      <c r="G49" s="119"/>
      <c r="H49" s="119"/>
      <c r="I49" s="125"/>
      <c r="J49" s="125"/>
      <c r="K49" s="30"/>
    </row>
    <row r="50" spans="1:11" s="10" customFormat="1" ht="24.95" hidden="1" customHeight="1">
      <c r="A50" s="11"/>
      <c r="B50" s="163"/>
      <c r="C50" s="71"/>
      <c r="D50" s="72"/>
      <c r="E50" s="73"/>
      <c r="F50" s="119"/>
      <c r="G50" s="119"/>
      <c r="H50" s="119"/>
      <c r="I50" s="125"/>
      <c r="J50" s="125"/>
      <c r="K50" s="74"/>
    </row>
    <row r="51" spans="1:11" s="10" customFormat="1" ht="24.95" hidden="1" customHeight="1">
      <c r="A51" s="11"/>
      <c r="B51" s="163"/>
      <c r="C51" s="48">
        <v>50</v>
      </c>
      <c r="D51" s="27" t="s">
        <v>185</v>
      </c>
      <c r="E51" s="33" t="s">
        <v>184</v>
      </c>
      <c r="F51" s="119">
        <v>2100000</v>
      </c>
      <c r="G51" s="119">
        <v>2400000</v>
      </c>
      <c r="H51" s="119">
        <v>2700000</v>
      </c>
      <c r="I51" s="125">
        <v>2000000</v>
      </c>
      <c r="J51" s="125">
        <v>2900000</v>
      </c>
      <c r="K51" s="28">
        <v>4000000</v>
      </c>
    </row>
    <row r="52" spans="1:11" s="10" customFormat="1" ht="24.95" hidden="1" customHeight="1">
      <c r="A52" s="11"/>
      <c r="B52" s="163"/>
      <c r="C52" s="48">
        <v>60</v>
      </c>
      <c r="D52" s="27" t="s">
        <v>186</v>
      </c>
      <c r="E52" s="33" t="s">
        <v>184</v>
      </c>
      <c r="F52" s="119">
        <v>2300000</v>
      </c>
      <c r="G52" s="119">
        <v>2600000</v>
      </c>
      <c r="H52" s="119">
        <v>2900000</v>
      </c>
      <c r="I52" s="125">
        <v>2000000</v>
      </c>
      <c r="J52" s="125">
        <v>2900000</v>
      </c>
      <c r="K52" s="28">
        <v>4000000</v>
      </c>
    </row>
    <row r="53" spans="1:11" s="10" customFormat="1" ht="24.95" hidden="1" customHeight="1">
      <c r="A53" s="11"/>
      <c r="B53" s="163"/>
      <c r="C53" s="48">
        <v>65</v>
      </c>
      <c r="D53" s="27" t="s">
        <v>191</v>
      </c>
      <c r="E53" s="33" t="s">
        <v>184</v>
      </c>
      <c r="F53" s="119">
        <v>2400000</v>
      </c>
      <c r="G53" s="119">
        <v>2700000</v>
      </c>
      <c r="H53" s="119">
        <v>3000000</v>
      </c>
      <c r="I53" s="125">
        <v>2000000</v>
      </c>
      <c r="J53" s="125">
        <v>2900000</v>
      </c>
      <c r="K53" s="28">
        <v>4000000</v>
      </c>
    </row>
    <row r="54" spans="1:11" s="10" customFormat="1" ht="24.95" hidden="1" customHeight="1">
      <c r="A54" s="11"/>
      <c r="B54" s="163"/>
      <c r="C54" s="48">
        <v>65</v>
      </c>
      <c r="D54" s="27" t="s">
        <v>187</v>
      </c>
      <c r="E54" s="33" t="s">
        <v>184</v>
      </c>
      <c r="F54" s="119">
        <v>2400000</v>
      </c>
      <c r="G54" s="119">
        <v>2700000</v>
      </c>
      <c r="H54" s="119">
        <v>3000000</v>
      </c>
      <c r="I54" s="125">
        <v>2000000</v>
      </c>
      <c r="J54" s="125">
        <v>2900000</v>
      </c>
      <c r="K54" s="28">
        <v>4000000</v>
      </c>
    </row>
    <row r="55" spans="1:11" s="10" customFormat="1" ht="24.95" hidden="1" customHeight="1">
      <c r="A55" s="11"/>
      <c r="B55" s="163"/>
      <c r="C55" s="48">
        <v>80</v>
      </c>
      <c r="D55" s="27" t="s">
        <v>188</v>
      </c>
      <c r="E55" s="33" t="s">
        <v>184</v>
      </c>
      <c r="F55" s="119">
        <v>2700000</v>
      </c>
      <c r="G55" s="119">
        <v>3000000</v>
      </c>
      <c r="H55" s="119">
        <v>3300000</v>
      </c>
      <c r="I55" s="125">
        <v>2000000</v>
      </c>
      <c r="J55" s="125">
        <v>2900000</v>
      </c>
      <c r="K55" s="28">
        <v>4000000</v>
      </c>
    </row>
    <row r="56" spans="1:11" s="10" customFormat="1" ht="24.95" hidden="1" customHeight="1">
      <c r="A56" s="11"/>
      <c r="B56" s="163"/>
      <c r="C56" s="48">
        <v>90</v>
      </c>
      <c r="D56" s="27" t="s">
        <v>189</v>
      </c>
      <c r="E56" s="33" t="s">
        <v>184</v>
      </c>
      <c r="F56" s="119">
        <v>2800000</v>
      </c>
      <c r="G56" s="119">
        <v>3100000</v>
      </c>
      <c r="H56" s="119">
        <v>3400000</v>
      </c>
      <c r="I56" s="125">
        <v>2000000</v>
      </c>
      <c r="J56" s="125">
        <v>2900000</v>
      </c>
      <c r="K56" s="28">
        <v>4000000</v>
      </c>
    </row>
    <row r="57" spans="1:11" s="10" customFormat="1" ht="24.95" hidden="1" customHeight="1">
      <c r="A57" s="11"/>
      <c r="B57" s="163"/>
      <c r="C57" s="48">
        <v>130</v>
      </c>
      <c r="D57" s="27" t="s">
        <v>190</v>
      </c>
      <c r="E57" s="33" t="s">
        <v>184</v>
      </c>
      <c r="F57" s="119">
        <v>2900000</v>
      </c>
      <c r="G57" s="119">
        <v>3200000</v>
      </c>
      <c r="H57" s="119">
        <v>3500000</v>
      </c>
      <c r="I57" s="125">
        <v>2000000</v>
      </c>
      <c r="J57" s="125">
        <v>2900000</v>
      </c>
      <c r="K57" s="28">
        <v>4000000</v>
      </c>
    </row>
    <row r="58" spans="1:11" s="10" customFormat="1" ht="24.95" hidden="1" customHeight="1">
      <c r="A58" s="11"/>
      <c r="B58" s="163"/>
      <c r="C58" s="48">
        <v>140</v>
      </c>
      <c r="D58" s="27" t="s">
        <v>192</v>
      </c>
      <c r="E58" s="33" t="s">
        <v>184</v>
      </c>
      <c r="F58" s="119">
        <v>3000000</v>
      </c>
      <c r="G58" s="119">
        <v>3300000</v>
      </c>
      <c r="H58" s="119">
        <v>3600000</v>
      </c>
      <c r="I58" s="125">
        <v>2000000</v>
      </c>
      <c r="J58" s="125">
        <v>2900000</v>
      </c>
      <c r="K58" s="28">
        <v>4000000</v>
      </c>
    </row>
    <row r="59" spans="1:11" s="10" customFormat="1" ht="24.95" hidden="1" customHeight="1">
      <c r="A59" s="11"/>
      <c r="B59" s="163"/>
      <c r="C59" s="48"/>
      <c r="D59" s="27"/>
      <c r="E59" s="33" t="s">
        <v>184</v>
      </c>
      <c r="F59" s="119"/>
      <c r="G59" s="119"/>
      <c r="H59" s="119"/>
      <c r="I59" s="125"/>
      <c r="J59" s="125"/>
      <c r="K59" s="30"/>
    </row>
    <row r="60" spans="1:11" s="10" customFormat="1" ht="24.95" hidden="1" customHeight="1">
      <c r="A60" s="11"/>
      <c r="B60" s="163"/>
      <c r="C60" s="48"/>
      <c r="D60" s="27"/>
      <c r="E60" s="33" t="s">
        <v>184</v>
      </c>
      <c r="F60" s="119"/>
      <c r="G60" s="119"/>
      <c r="H60" s="119"/>
      <c r="I60" s="125"/>
      <c r="J60" s="125"/>
      <c r="K60" s="30"/>
    </row>
    <row r="61" spans="1:11" s="10" customFormat="1" ht="24.95" hidden="1" customHeight="1">
      <c r="A61" s="11"/>
      <c r="B61" s="163"/>
      <c r="C61" s="48"/>
      <c r="D61" s="27"/>
      <c r="E61" s="33" t="s">
        <v>184</v>
      </c>
      <c r="F61" s="119"/>
      <c r="G61" s="119"/>
      <c r="H61" s="119"/>
      <c r="I61" s="125"/>
      <c r="J61" s="125"/>
      <c r="K61" s="30"/>
    </row>
    <row r="62" spans="1:11" s="10" customFormat="1" ht="24.95" hidden="1" customHeight="1">
      <c r="A62" s="11"/>
      <c r="B62" s="163"/>
      <c r="C62" s="48"/>
      <c r="D62" s="27"/>
      <c r="E62" s="33" t="s">
        <v>184</v>
      </c>
      <c r="F62" s="119"/>
      <c r="G62" s="119"/>
      <c r="H62" s="119"/>
      <c r="I62" s="125"/>
      <c r="J62" s="125"/>
      <c r="K62" s="30"/>
    </row>
    <row r="63" spans="1:11" s="10" customFormat="1" ht="24.95" hidden="1" customHeight="1">
      <c r="A63" s="11"/>
      <c r="B63" s="163"/>
      <c r="C63" s="48"/>
      <c r="D63" s="27"/>
      <c r="E63" s="33" t="s">
        <v>184</v>
      </c>
      <c r="F63" s="119"/>
      <c r="G63" s="119"/>
      <c r="H63" s="119"/>
      <c r="I63" s="125"/>
      <c r="J63" s="125"/>
      <c r="K63" s="30"/>
    </row>
    <row r="64" spans="1:11" s="10" customFormat="1" ht="24.95" hidden="1" customHeight="1">
      <c r="A64" s="11"/>
      <c r="B64" s="163"/>
      <c r="C64" s="48"/>
      <c r="D64" s="27"/>
      <c r="E64" s="33" t="s">
        <v>184</v>
      </c>
      <c r="F64" s="119"/>
      <c r="G64" s="119"/>
      <c r="H64" s="119"/>
      <c r="I64" s="125"/>
      <c r="J64" s="125"/>
      <c r="K64" s="30"/>
    </row>
    <row r="65" spans="1:11" s="10" customFormat="1" ht="24.95" hidden="1" customHeight="1">
      <c r="A65" s="11"/>
      <c r="B65" s="163"/>
      <c r="C65" s="48"/>
      <c r="D65" s="27"/>
      <c r="E65" s="33" t="s">
        <v>184</v>
      </c>
      <c r="F65" s="119"/>
      <c r="G65" s="119"/>
      <c r="H65" s="119"/>
      <c r="I65" s="125"/>
      <c r="J65" s="125"/>
      <c r="K65" s="30"/>
    </row>
    <row r="66" spans="1:11" s="10" customFormat="1" ht="24.95" hidden="1" customHeight="1">
      <c r="A66" s="11">
        <v>19</v>
      </c>
      <c r="B66" s="163"/>
      <c r="C66" s="49"/>
      <c r="D66" s="44"/>
      <c r="E66" s="45"/>
      <c r="F66" s="119"/>
      <c r="G66" s="119"/>
      <c r="H66" s="119"/>
      <c r="I66" s="125"/>
      <c r="J66" s="125"/>
      <c r="K66" s="43"/>
    </row>
    <row r="67" spans="1:11" s="70" customFormat="1" ht="24.95" hidden="1" customHeight="1">
      <c r="A67" s="67"/>
      <c r="B67" s="163"/>
      <c r="C67" s="68">
        <v>160</v>
      </c>
      <c r="D67" s="69" t="s">
        <v>159</v>
      </c>
      <c r="E67" s="33" t="s">
        <v>96</v>
      </c>
      <c r="F67" s="119">
        <v>5200000</v>
      </c>
      <c r="G67" s="119">
        <v>5700000</v>
      </c>
      <c r="H67" s="119">
        <v>6200000</v>
      </c>
      <c r="I67" s="126">
        <v>4200000</v>
      </c>
      <c r="J67" s="126">
        <v>6200000</v>
      </c>
      <c r="K67" s="29">
        <v>8200000</v>
      </c>
    </row>
    <row r="68" spans="1:11" s="10" customFormat="1" ht="24.95" hidden="1" customHeight="1">
      <c r="A68" s="11">
        <v>23</v>
      </c>
      <c r="B68" s="163"/>
      <c r="C68" s="48">
        <v>180</v>
      </c>
      <c r="D68" s="27" t="s">
        <v>100</v>
      </c>
      <c r="E68" s="33" t="s">
        <v>96</v>
      </c>
      <c r="F68" s="119">
        <v>5400000</v>
      </c>
      <c r="G68" s="119">
        <v>5900000</v>
      </c>
      <c r="H68" s="119">
        <v>6400000</v>
      </c>
      <c r="I68" s="125">
        <v>4200000</v>
      </c>
      <c r="J68" s="125">
        <v>6200000</v>
      </c>
      <c r="K68" s="29">
        <v>8200000</v>
      </c>
    </row>
    <row r="69" spans="1:11" s="70" customFormat="1" ht="24.95" hidden="1" customHeight="1">
      <c r="A69" s="67"/>
      <c r="B69" s="163"/>
      <c r="C69" s="68">
        <v>185</v>
      </c>
      <c r="D69" s="69" t="s">
        <v>160</v>
      </c>
      <c r="E69" s="33" t="s">
        <v>96</v>
      </c>
      <c r="F69" s="119">
        <v>5500000</v>
      </c>
      <c r="G69" s="119">
        <v>6000000</v>
      </c>
      <c r="H69" s="119">
        <v>6500000</v>
      </c>
      <c r="I69" s="126">
        <v>4200000</v>
      </c>
      <c r="J69" s="126">
        <v>6200000</v>
      </c>
      <c r="K69" s="29">
        <v>8200000</v>
      </c>
    </row>
    <row r="70" spans="1:11" s="10" customFormat="1" ht="24.95" hidden="1" customHeight="1">
      <c r="A70" s="11">
        <v>21</v>
      </c>
      <c r="B70" s="163"/>
      <c r="C70" s="48">
        <v>200</v>
      </c>
      <c r="D70" s="27" t="s">
        <v>98</v>
      </c>
      <c r="E70" s="33" t="s">
        <v>96</v>
      </c>
      <c r="F70" s="119">
        <v>5600000</v>
      </c>
      <c r="G70" s="119">
        <v>6100000</v>
      </c>
      <c r="H70" s="119">
        <v>6600000</v>
      </c>
      <c r="I70" s="125">
        <v>4200000</v>
      </c>
      <c r="J70" s="125">
        <v>6200000</v>
      </c>
      <c r="K70" s="29">
        <v>8200000</v>
      </c>
    </row>
    <row r="71" spans="1:11" s="10" customFormat="1" ht="24.95" hidden="1" customHeight="1">
      <c r="A71" s="11">
        <v>22</v>
      </c>
      <c r="B71" s="163"/>
      <c r="C71" s="48">
        <v>220</v>
      </c>
      <c r="D71" s="27" t="s">
        <v>99</v>
      </c>
      <c r="E71" s="33" t="s">
        <v>96</v>
      </c>
      <c r="F71" s="119">
        <v>5700000</v>
      </c>
      <c r="G71" s="119">
        <v>6200000</v>
      </c>
      <c r="H71" s="119">
        <v>6700000</v>
      </c>
      <c r="I71" s="125">
        <v>4200000</v>
      </c>
      <c r="J71" s="125">
        <v>6200000</v>
      </c>
      <c r="K71" s="29">
        <v>8200000</v>
      </c>
    </row>
    <row r="72" spans="1:11" s="70" customFormat="1" ht="24.95" hidden="1" customHeight="1">
      <c r="A72" s="67"/>
      <c r="B72" s="163"/>
      <c r="C72" s="68">
        <v>240</v>
      </c>
      <c r="D72" s="69" t="s">
        <v>161</v>
      </c>
      <c r="E72" s="33" t="s">
        <v>96</v>
      </c>
      <c r="F72" s="119">
        <v>5900000</v>
      </c>
      <c r="G72" s="119">
        <v>6400000</v>
      </c>
      <c r="H72" s="119">
        <v>6900000</v>
      </c>
      <c r="I72" s="126">
        <v>4200000</v>
      </c>
      <c r="J72" s="126">
        <v>6200000</v>
      </c>
      <c r="K72" s="29">
        <v>8200000</v>
      </c>
    </row>
    <row r="73" spans="1:11" s="70" customFormat="1" ht="24.95" hidden="1" customHeight="1">
      <c r="A73" s="67"/>
      <c r="B73" s="163"/>
      <c r="C73" s="68">
        <v>270</v>
      </c>
      <c r="D73" s="69" t="s">
        <v>162</v>
      </c>
      <c r="E73" s="33" t="s">
        <v>96</v>
      </c>
      <c r="F73" s="119">
        <v>6500000</v>
      </c>
      <c r="G73" s="119">
        <v>7000000</v>
      </c>
      <c r="H73" s="119">
        <v>7500000</v>
      </c>
      <c r="I73" s="126">
        <v>4200000</v>
      </c>
      <c r="J73" s="126">
        <v>6200000</v>
      </c>
      <c r="K73" s="29">
        <v>8200000</v>
      </c>
    </row>
    <row r="74" spans="1:11" s="10" customFormat="1" ht="24.95" hidden="1" customHeight="1">
      <c r="A74" s="11">
        <v>20</v>
      </c>
      <c r="B74" s="163"/>
      <c r="C74" s="48">
        <v>310</v>
      </c>
      <c r="D74" s="27" t="s">
        <v>97</v>
      </c>
      <c r="E74" s="33" t="s">
        <v>96</v>
      </c>
      <c r="F74" s="119">
        <v>6600000</v>
      </c>
      <c r="G74" s="119">
        <v>7100000</v>
      </c>
      <c r="H74" s="119">
        <v>7600000</v>
      </c>
      <c r="I74" s="125">
        <v>4200000</v>
      </c>
      <c r="J74" s="125">
        <v>6200000</v>
      </c>
      <c r="K74" s="29">
        <v>8200000</v>
      </c>
    </row>
    <row r="75" spans="1:11" s="10" customFormat="1" ht="24.95" hidden="1" customHeight="1">
      <c r="A75" s="11">
        <v>25</v>
      </c>
      <c r="B75" s="163"/>
      <c r="C75" s="48">
        <v>320</v>
      </c>
      <c r="D75" s="27" t="s">
        <v>102</v>
      </c>
      <c r="E75" s="33" t="s">
        <v>96</v>
      </c>
      <c r="F75" s="119">
        <v>6700000</v>
      </c>
      <c r="G75" s="119">
        <v>7200000</v>
      </c>
      <c r="H75" s="119">
        <v>7700000</v>
      </c>
      <c r="I75" s="125">
        <v>4200000</v>
      </c>
      <c r="J75" s="125">
        <v>6200000</v>
      </c>
      <c r="K75" s="29">
        <v>8200000</v>
      </c>
    </row>
    <row r="76" spans="1:11" s="10" customFormat="1" ht="24.95" hidden="1" customHeight="1">
      <c r="A76" s="11">
        <v>24</v>
      </c>
      <c r="B76" s="163"/>
      <c r="C76" s="48">
        <v>320</v>
      </c>
      <c r="D76" s="27" t="s">
        <v>101</v>
      </c>
      <c r="E76" s="33" t="s">
        <v>96</v>
      </c>
      <c r="F76" s="119">
        <v>6900000</v>
      </c>
      <c r="G76" s="119">
        <v>7400000</v>
      </c>
      <c r="H76" s="119">
        <v>7900000</v>
      </c>
      <c r="I76" s="125">
        <v>4200000</v>
      </c>
      <c r="J76" s="125">
        <v>6200000</v>
      </c>
      <c r="K76" s="29">
        <v>8200000</v>
      </c>
    </row>
    <row r="77" spans="1:11" s="10" customFormat="1" ht="24.95" hidden="1" customHeight="1">
      <c r="A77" s="11">
        <v>26</v>
      </c>
      <c r="B77" s="163"/>
      <c r="C77" s="48">
        <v>370</v>
      </c>
      <c r="D77" s="27" t="s">
        <v>103</v>
      </c>
      <c r="E77" s="33" t="s">
        <v>96</v>
      </c>
      <c r="F77" s="119">
        <v>7200000</v>
      </c>
      <c r="G77" s="119">
        <v>7700000</v>
      </c>
      <c r="H77" s="119">
        <v>8200000</v>
      </c>
      <c r="I77" s="125">
        <v>4200000</v>
      </c>
      <c r="J77" s="125">
        <v>6200000</v>
      </c>
      <c r="K77" s="29">
        <v>8200000</v>
      </c>
    </row>
    <row r="78" spans="1:11" s="10" customFormat="1" ht="24.95" hidden="1" customHeight="1">
      <c r="A78" s="11"/>
      <c r="B78" s="163"/>
      <c r="C78" s="48"/>
      <c r="D78" s="27"/>
      <c r="E78" s="33" t="s">
        <v>96</v>
      </c>
      <c r="F78" s="119"/>
      <c r="G78" s="119"/>
      <c r="H78" s="119"/>
      <c r="I78" s="125"/>
      <c r="J78" s="125"/>
      <c r="K78" s="29"/>
    </row>
    <row r="79" spans="1:11" s="10" customFormat="1" ht="24.95" hidden="1" customHeight="1">
      <c r="A79" s="11"/>
      <c r="B79" s="163"/>
      <c r="C79" s="48"/>
      <c r="D79" s="27"/>
      <c r="E79" s="33" t="s">
        <v>96</v>
      </c>
      <c r="F79" s="119"/>
      <c r="G79" s="119"/>
      <c r="H79" s="119"/>
      <c r="I79" s="125"/>
      <c r="J79" s="125"/>
      <c r="K79" s="29"/>
    </row>
    <row r="80" spans="1:11" s="10" customFormat="1" ht="24.95" hidden="1" customHeight="1">
      <c r="A80" s="11">
        <v>27</v>
      </c>
      <c r="B80" s="163"/>
      <c r="C80" s="48"/>
      <c r="D80" s="27"/>
      <c r="E80" s="33" t="s">
        <v>96</v>
      </c>
      <c r="F80" s="119"/>
      <c r="G80" s="119"/>
      <c r="H80" s="119"/>
      <c r="I80" s="125"/>
      <c r="J80" s="125"/>
      <c r="K80" s="30"/>
    </row>
    <row r="81" spans="1:11" s="10" customFormat="1" ht="24.95" hidden="1" customHeight="1">
      <c r="A81" s="11">
        <v>28</v>
      </c>
      <c r="B81" s="163"/>
      <c r="C81" s="49"/>
      <c r="D81" s="44"/>
      <c r="E81" s="45"/>
      <c r="F81" s="119"/>
      <c r="G81" s="119"/>
      <c r="H81" s="119"/>
      <c r="I81" s="125"/>
      <c r="J81" s="125"/>
      <c r="K81" s="43"/>
    </row>
    <row r="82" spans="1:11" s="70" customFormat="1" ht="24.95" hidden="1" customHeight="1">
      <c r="A82" s="67">
        <v>3</v>
      </c>
      <c r="B82" s="163"/>
      <c r="C82" s="68">
        <v>70</v>
      </c>
      <c r="D82" s="114" t="s">
        <v>57</v>
      </c>
      <c r="E82" s="115" t="s">
        <v>58</v>
      </c>
      <c r="F82" s="119">
        <v>2900000</v>
      </c>
      <c r="G82" s="119">
        <v>3100000</v>
      </c>
      <c r="H82" s="119">
        <v>3300000</v>
      </c>
      <c r="I82" s="126">
        <v>2000000</v>
      </c>
      <c r="J82" s="126">
        <v>2900000</v>
      </c>
      <c r="K82" s="29">
        <v>4700000</v>
      </c>
    </row>
    <row r="83" spans="1:11" s="70" customFormat="1" ht="24.95" hidden="1" customHeight="1">
      <c r="A83" s="67">
        <v>4</v>
      </c>
      <c r="B83" s="163"/>
      <c r="C83" s="68">
        <v>70</v>
      </c>
      <c r="D83" s="40" t="s">
        <v>59</v>
      </c>
      <c r="E83" s="115" t="s">
        <v>58</v>
      </c>
      <c r="F83" s="119">
        <v>2900000</v>
      </c>
      <c r="G83" s="119">
        <v>3100000</v>
      </c>
      <c r="H83" s="119">
        <v>3300000</v>
      </c>
      <c r="I83" s="126">
        <v>2000000</v>
      </c>
      <c r="J83" s="126">
        <v>2900000</v>
      </c>
      <c r="K83" s="29">
        <v>4700000</v>
      </c>
    </row>
    <row r="84" spans="1:11" s="70" customFormat="1" ht="24.95" hidden="1" customHeight="1">
      <c r="A84" s="67">
        <v>1</v>
      </c>
      <c r="B84" s="163"/>
      <c r="C84" s="68">
        <v>100</v>
      </c>
      <c r="D84" s="114" t="s">
        <v>149</v>
      </c>
      <c r="E84" s="115" t="s">
        <v>58</v>
      </c>
      <c r="F84" s="119">
        <v>3000000</v>
      </c>
      <c r="G84" s="119">
        <v>3200000</v>
      </c>
      <c r="H84" s="119">
        <v>3400000</v>
      </c>
      <c r="I84" s="126">
        <v>2000000</v>
      </c>
      <c r="J84" s="126">
        <v>2900000</v>
      </c>
      <c r="K84" s="29">
        <v>4700000</v>
      </c>
    </row>
    <row r="85" spans="1:11" s="70" customFormat="1" ht="24.95" hidden="1" customHeight="1">
      <c r="A85" s="67"/>
      <c r="B85" s="163"/>
      <c r="C85" s="68">
        <v>100</v>
      </c>
      <c r="D85" s="114" t="s">
        <v>165</v>
      </c>
      <c r="E85" s="115" t="s">
        <v>58</v>
      </c>
      <c r="F85" s="119">
        <v>3000000</v>
      </c>
      <c r="G85" s="119">
        <v>3200000</v>
      </c>
      <c r="H85" s="119">
        <v>3400000</v>
      </c>
      <c r="I85" s="126">
        <v>2000000</v>
      </c>
      <c r="J85" s="126">
        <v>2900000</v>
      </c>
      <c r="K85" s="29">
        <v>4700000</v>
      </c>
    </row>
    <row r="86" spans="1:11" s="70" customFormat="1" ht="24.95" hidden="1" customHeight="1">
      <c r="A86" s="67"/>
      <c r="B86" s="163"/>
      <c r="C86" s="68">
        <v>110</v>
      </c>
      <c r="D86" s="114" t="s">
        <v>168</v>
      </c>
      <c r="E86" s="115" t="s">
        <v>58</v>
      </c>
      <c r="F86" s="119">
        <v>3100000</v>
      </c>
      <c r="G86" s="119">
        <v>3300000</v>
      </c>
      <c r="H86" s="119">
        <v>3500000</v>
      </c>
      <c r="I86" s="126">
        <v>2000000</v>
      </c>
      <c r="J86" s="126">
        <v>2900000</v>
      </c>
      <c r="K86" s="29">
        <v>4700000</v>
      </c>
    </row>
    <row r="87" spans="1:11" s="70" customFormat="1" ht="24.95" hidden="1" customHeight="1">
      <c r="A87" s="67"/>
      <c r="B87" s="163"/>
      <c r="C87" s="68">
        <v>120</v>
      </c>
      <c r="D87" s="114" t="s">
        <v>166</v>
      </c>
      <c r="E87" s="115" t="s">
        <v>58</v>
      </c>
      <c r="F87" s="119">
        <v>3000000</v>
      </c>
      <c r="G87" s="119">
        <v>3200000</v>
      </c>
      <c r="H87" s="119">
        <v>3400000</v>
      </c>
      <c r="I87" s="126">
        <v>2000000</v>
      </c>
      <c r="J87" s="126">
        <v>2900000</v>
      </c>
      <c r="K87" s="29">
        <v>4700000</v>
      </c>
    </row>
    <row r="88" spans="1:11" s="70" customFormat="1" ht="24.95" hidden="1" customHeight="1">
      <c r="A88" s="67"/>
      <c r="B88" s="163"/>
      <c r="C88" s="68">
        <v>120</v>
      </c>
      <c r="D88" s="40" t="s">
        <v>167</v>
      </c>
      <c r="E88" s="115" t="s">
        <v>58</v>
      </c>
      <c r="F88" s="119">
        <v>3000000</v>
      </c>
      <c r="G88" s="119">
        <v>3200000</v>
      </c>
      <c r="H88" s="119">
        <v>3400000</v>
      </c>
      <c r="I88" s="126">
        <v>2000000</v>
      </c>
      <c r="J88" s="126">
        <v>2900000</v>
      </c>
      <c r="K88" s="29">
        <v>4200000</v>
      </c>
    </row>
    <row r="89" spans="1:11" s="70" customFormat="1" ht="24.95" hidden="1" customHeight="1">
      <c r="A89" s="67"/>
      <c r="B89" s="163"/>
      <c r="C89" s="68">
        <v>130</v>
      </c>
      <c r="D89" s="114" t="s">
        <v>163</v>
      </c>
      <c r="E89" s="115" t="s">
        <v>58</v>
      </c>
      <c r="F89" s="119">
        <v>3100000</v>
      </c>
      <c r="G89" s="119">
        <v>3300000</v>
      </c>
      <c r="H89" s="119">
        <v>3500000</v>
      </c>
      <c r="I89" s="126">
        <v>2000000</v>
      </c>
      <c r="J89" s="126">
        <v>2900000</v>
      </c>
      <c r="K89" s="29">
        <v>4200000</v>
      </c>
    </row>
    <row r="90" spans="1:11" s="70" customFormat="1" ht="24.95" hidden="1" customHeight="1">
      <c r="A90" s="67">
        <v>2</v>
      </c>
      <c r="B90" s="163"/>
      <c r="C90" s="68">
        <v>130</v>
      </c>
      <c r="D90" s="40" t="s">
        <v>56</v>
      </c>
      <c r="E90" s="115" t="s">
        <v>58</v>
      </c>
      <c r="F90" s="119">
        <v>3100000</v>
      </c>
      <c r="G90" s="119">
        <v>3300000</v>
      </c>
      <c r="H90" s="119">
        <v>3500000</v>
      </c>
      <c r="I90" s="126">
        <v>2000000</v>
      </c>
      <c r="J90" s="126">
        <v>2900000</v>
      </c>
      <c r="K90" s="29">
        <v>4200000</v>
      </c>
    </row>
    <row r="91" spans="1:11" s="70" customFormat="1" ht="24.95" hidden="1" customHeight="1">
      <c r="A91" s="67"/>
      <c r="B91" s="163"/>
      <c r="C91" s="68">
        <v>150</v>
      </c>
      <c r="D91" s="114" t="s">
        <v>164</v>
      </c>
      <c r="E91" s="115" t="s">
        <v>58</v>
      </c>
      <c r="F91" s="119">
        <v>3200000</v>
      </c>
      <c r="G91" s="119">
        <v>3400000</v>
      </c>
      <c r="H91" s="119">
        <v>3600000</v>
      </c>
      <c r="I91" s="126">
        <v>2000000</v>
      </c>
      <c r="J91" s="126">
        <v>2900000</v>
      </c>
      <c r="K91" s="29">
        <v>4700000</v>
      </c>
    </row>
    <row r="92" spans="1:11" s="10" customFormat="1" ht="24.95" hidden="1" customHeight="1">
      <c r="A92" s="11"/>
      <c r="B92" s="163"/>
      <c r="C92" s="48"/>
      <c r="D92" s="40"/>
      <c r="E92" s="33" t="s">
        <v>58</v>
      </c>
      <c r="F92" s="119"/>
      <c r="G92" s="119"/>
      <c r="H92" s="119"/>
      <c r="I92" s="125"/>
      <c r="J92" s="125"/>
      <c r="K92" s="28"/>
    </row>
    <row r="93" spans="1:11" s="10" customFormat="1" ht="24.95" hidden="1" customHeight="1">
      <c r="A93" s="11"/>
      <c r="B93" s="163"/>
      <c r="C93" s="48"/>
      <c r="D93" s="40"/>
      <c r="E93" s="33"/>
      <c r="F93" s="119"/>
      <c r="G93" s="119"/>
      <c r="H93" s="119"/>
      <c r="I93" s="125"/>
      <c r="J93" s="125"/>
      <c r="K93" s="28"/>
    </row>
    <row r="94" spans="1:11" s="10" customFormat="1" ht="24.95" hidden="1" customHeight="1">
      <c r="A94" s="11"/>
      <c r="B94" s="163"/>
      <c r="C94" s="49"/>
      <c r="D94" s="65"/>
      <c r="E94" s="45"/>
      <c r="F94" s="119"/>
      <c r="G94" s="119"/>
      <c r="H94" s="119"/>
      <c r="I94" s="125"/>
      <c r="J94" s="125"/>
      <c r="K94" s="43"/>
    </row>
    <row r="95" spans="1:11" s="10" customFormat="1" ht="24.95" customHeight="1">
      <c r="A95" s="11">
        <v>34</v>
      </c>
      <c r="B95" s="163"/>
      <c r="C95" s="50">
        <v>15</v>
      </c>
      <c r="D95" s="12" t="s">
        <v>171</v>
      </c>
      <c r="E95" s="34" t="s">
        <v>182</v>
      </c>
      <c r="F95" s="119">
        <v>1800000</v>
      </c>
      <c r="G95" s="119">
        <v>2100000</v>
      </c>
      <c r="H95" s="119">
        <v>2400000</v>
      </c>
      <c r="I95" s="125">
        <v>2000000</v>
      </c>
      <c r="J95" s="125">
        <v>2900000</v>
      </c>
      <c r="K95" s="28">
        <v>4000000</v>
      </c>
    </row>
    <row r="96" spans="1:11" s="10" customFormat="1" ht="24.95" customHeight="1">
      <c r="A96" s="11">
        <v>37</v>
      </c>
      <c r="B96" s="163"/>
      <c r="C96" s="50">
        <v>18</v>
      </c>
      <c r="D96" s="12" t="s">
        <v>66</v>
      </c>
      <c r="E96" s="34" t="s">
        <v>182</v>
      </c>
      <c r="F96" s="119">
        <v>2000000</v>
      </c>
      <c r="G96" s="119">
        <v>2300000</v>
      </c>
      <c r="H96" s="119">
        <v>2600000</v>
      </c>
      <c r="I96" s="125">
        <v>2000000</v>
      </c>
      <c r="J96" s="125">
        <v>2900000</v>
      </c>
      <c r="K96" s="28">
        <v>4000000</v>
      </c>
    </row>
    <row r="97" spans="1:11" s="10" customFormat="1" ht="24.95" customHeight="1">
      <c r="A97" s="11">
        <v>34</v>
      </c>
      <c r="B97" s="163"/>
      <c r="C97" s="50">
        <v>20</v>
      </c>
      <c r="D97" s="12" t="s">
        <v>170</v>
      </c>
      <c r="E97" s="34" t="s">
        <v>182</v>
      </c>
      <c r="F97" s="119">
        <v>1850000</v>
      </c>
      <c r="G97" s="119">
        <v>2150000</v>
      </c>
      <c r="H97" s="119">
        <v>2450000</v>
      </c>
      <c r="I97" s="125">
        <v>2000000</v>
      </c>
      <c r="J97" s="125">
        <v>2900000</v>
      </c>
      <c r="K97" s="28">
        <v>4000000</v>
      </c>
    </row>
    <row r="98" spans="1:11" s="10" customFormat="1" ht="24.95" customHeight="1">
      <c r="A98" s="11">
        <v>34</v>
      </c>
      <c r="B98" s="163"/>
      <c r="C98" s="50">
        <v>20</v>
      </c>
      <c r="D98" s="12" t="s">
        <v>172</v>
      </c>
      <c r="E98" s="34" t="s">
        <v>182</v>
      </c>
      <c r="F98" s="119">
        <v>1850000</v>
      </c>
      <c r="G98" s="119">
        <v>2150000</v>
      </c>
      <c r="H98" s="119">
        <v>2450000</v>
      </c>
      <c r="I98" s="125">
        <v>2000000</v>
      </c>
      <c r="J98" s="125">
        <v>2900000</v>
      </c>
      <c r="K98" s="28">
        <v>4000000</v>
      </c>
    </row>
    <row r="99" spans="1:11" s="10" customFormat="1" ht="24.95" customHeight="1">
      <c r="A99" s="11">
        <v>34</v>
      </c>
      <c r="B99" s="163"/>
      <c r="C99" s="50">
        <v>25</v>
      </c>
      <c r="D99" s="12" t="s">
        <v>173</v>
      </c>
      <c r="E99" s="34" t="s">
        <v>182</v>
      </c>
      <c r="F99" s="119">
        <v>1900000</v>
      </c>
      <c r="G99" s="119">
        <v>2200000</v>
      </c>
      <c r="H99" s="119">
        <v>2500000</v>
      </c>
      <c r="I99" s="125">
        <v>2000000</v>
      </c>
      <c r="J99" s="125">
        <v>2900000</v>
      </c>
      <c r="K99" s="28">
        <v>4000000</v>
      </c>
    </row>
    <row r="100" spans="1:11" s="10" customFormat="1" ht="24.95" customHeight="1">
      <c r="A100" s="11">
        <v>34</v>
      </c>
      <c r="B100" s="163"/>
      <c r="C100" s="50">
        <v>30</v>
      </c>
      <c r="D100" s="12" t="s">
        <v>174</v>
      </c>
      <c r="E100" s="34" t="s">
        <v>182</v>
      </c>
      <c r="F100" s="119">
        <v>2000000</v>
      </c>
      <c r="G100" s="119">
        <v>2300000</v>
      </c>
      <c r="H100" s="119">
        <v>2600000</v>
      </c>
      <c r="I100" s="125">
        <v>2000000</v>
      </c>
      <c r="J100" s="125">
        <v>2900000</v>
      </c>
      <c r="K100" s="28">
        <v>4000000</v>
      </c>
    </row>
    <row r="101" spans="1:11" s="10" customFormat="1" ht="24.95" customHeight="1">
      <c r="A101" s="11">
        <v>33</v>
      </c>
      <c r="B101" s="163"/>
      <c r="C101" s="50">
        <v>30</v>
      </c>
      <c r="D101" s="12" t="s">
        <v>65</v>
      </c>
      <c r="E101" s="34" t="s">
        <v>182</v>
      </c>
      <c r="F101" s="119">
        <v>2000000</v>
      </c>
      <c r="G101" s="119">
        <v>2300000</v>
      </c>
      <c r="H101" s="119">
        <v>2600000</v>
      </c>
      <c r="I101" s="125">
        <v>2000000</v>
      </c>
      <c r="J101" s="125">
        <v>2900000</v>
      </c>
      <c r="K101" s="28">
        <v>4000000</v>
      </c>
    </row>
    <row r="102" spans="1:11" s="10" customFormat="1" ht="24.95" customHeight="1">
      <c r="A102" s="11">
        <v>38</v>
      </c>
      <c r="B102" s="163"/>
      <c r="C102" s="50">
        <v>30</v>
      </c>
      <c r="D102" s="12" t="s">
        <v>67</v>
      </c>
      <c r="E102" s="34" t="s">
        <v>182</v>
      </c>
      <c r="F102" s="119">
        <v>2000000</v>
      </c>
      <c r="G102" s="119">
        <v>2300000</v>
      </c>
      <c r="H102" s="119">
        <v>2600000</v>
      </c>
      <c r="I102" s="125">
        <v>2000000</v>
      </c>
      <c r="J102" s="125">
        <v>2900000</v>
      </c>
      <c r="K102" s="28">
        <v>4000000</v>
      </c>
    </row>
    <row r="103" spans="1:11" s="10" customFormat="1" ht="24.95" customHeight="1">
      <c r="A103" s="11">
        <v>41</v>
      </c>
      <c r="B103" s="163"/>
      <c r="C103" s="50">
        <v>35</v>
      </c>
      <c r="D103" s="12" t="s">
        <v>180</v>
      </c>
      <c r="E103" s="34" t="s">
        <v>182</v>
      </c>
      <c r="F103" s="119">
        <v>2000000</v>
      </c>
      <c r="G103" s="119">
        <v>2300000</v>
      </c>
      <c r="H103" s="119">
        <v>2600000</v>
      </c>
      <c r="I103" s="125">
        <v>2000000</v>
      </c>
      <c r="J103" s="125">
        <v>2900000</v>
      </c>
      <c r="K103" s="28">
        <v>4000000</v>
      </c>
    </row>
    <row r="104" spans="1:11" s="10" customFormat="1" ht="24.95" customHeight="1">
      <c r="A104" s="11">
        <v>34</v>
      </c>
      <c r="B104" s="163"/>
      <c r="C104" s="50">
        <v>40</v>
      </c>
      <c r="D104" s="12" t="s">
        <v>176</v>
      </c>
      <c r="E104" s="34" t="s">
        <v>182</v>
      </c>
      <c r="F104" s="119">
        <v>2050000</v>
      </c>
      <c r="G104" s="119">
        <v>2350000</v>
      </c>
      <c r="H104" s="119">
        <v>2650000</v>
      </c>
      <c r="I104" s="125">
        <v>2000000</v>
      </c>
      <c r="J104" s="125">
        <v>2900000</v>
      </c>
      <c r="K104" s="28">
        <v>4000000</v>
      </c>
    </row>
    <row r="105" spans="1:11" s="10" customFormat="1" ht="24.95" customHeight="1">
      <c r="A105" s="11">
        <v>34</v>
      </c>
      <c r="B105" s="163"/>
      <c r="C105" s="50">
        <v>50</v>
      </c>
      <c r="D105" s="12" t="s">
        <v>175</v>
      </c>
      <c r="E105" s="34" t="s">
        <v>182</v>
      </c>
      <c r="F105" s="119">
        <v>2100000</v>
      </c>
      <c r="G105" s="119">
        <v>2400000</v>
      </c>
      <c r="H105" s="119">
        <v>2700000</v>
      </c>
      <c r="I105" s="125">
        <v>2000000</v>
      </c>
      <c r="J105" s="125">
        <v>2900000</v>
      </c>
      <c r="K105" s="28">
        <v>4000000</v>
      </c>
    </row>
    <row r="106" spans="1:11" s="10" customFormat="1" ht="24.95" customHeight="1">
      <c r="A106" s="11"/>
      <c r="B106" s="163"/>
      <c r="C106" s="50">
        <v>65</v>
      </c>
      <c r="D106" s="12" t="s">
        <v>181</v>
      </c>
      <c r="E106" s="34" t="s">
        <v>182</v>
      </c>
      <c r="F106" s="119">
        <v>2400000</v>
      </c>
      <c r="G106" s="119">
        <v>2700000</v>
      </c>
      <c r="H106" s="119">
        <v>3000000</v>
      </c>
      <c r="I106" s="125">
        <v>2000000</v>
      </c>
      <c r="J106" s="125">
        <v>2900000</v>
      </c>
      <c r="K106" s="28">
        <v>4000000</v>
      </c>
    </row>
    <row r="107" spans="1:11" s="10" customFormat="1" ht="24.95" customHeight="1">
      <c r="A107" s="11">
        <v>33</v>
      </c>
      <c r="B107" s="163"/>
      <c r="C107" s="50">
        <v>70</v>
      </c>
      <c r="D107" s="12" t="s">
        <v>177</v>
      </c>
      <c r="E107" s="34" t="s">
        <v>182</v>
      </c>
      <c r="F107" s="119">
        <v>2700000</v>
      </c>
      <c r="G107" s="119">
        <v>3000000</v>
      </c>
      <c r="H107" s="119">
        <v>3300000</v>
      </c>
      <c r="I107" s="125">
        <v>2000000</v>
      </c>
      <c r="J107" s="125">
        <v>2900000</v>
      </c>
      <c r="K107" s="28">
        <v>4000000</v>
      </c>
    </row>
    <row r="108" spans="1:11" s="10" customFormat="1" ht="24.95" customHeight="1">
      <c r="A108" s="11"/>
      <c r="B108" s="163"/>
      <c r="C108" s="50">
        <v>75</v>
      </c>
      <c r="D108" s="12" t="s">
        <v>183</v>
      </c>
      <c r="E108" s="34" t="s">
        <v>182</v>
      </c>
      <c r="F108" s="119">
        <v>2750000</v>
      </c>
      <c r="G108" s="119">
        <v>3050000</v>
      </c>
      <c r="H108" s="119">
        <v>3350000</v>
      </c>
      <c r="I108" s="125">
        <v>2000000</v>
      </c>
      <c r="J108" s="125">
        <v>2900000</v>
      </c>
      <c r="K108" s="28">
        <v>4000000</v>
      </c>
    </row>
    <row r="109" spans="1:11" s="10" customFormat="1" ht="24.95" customHeight="1">
      <c r="A109" s="11">
        <v>34</v>
      </c>
      <c r="B109" s="163"/>
      <c r="C109" s="50">
        <v>100</v>
      </c>
      <c r="D109" s="12" t="s">
        <v>178</v>
      </c>
      <c r="E109" s="34" t="s">
        <v>182</v>
      </c>
      <c r="F109" s="119">
        <v>3000000</v>
      </c>
      <c r="G109" s="119">
        <v>3300000</v>
      </c>
      <c r="H109" s="119">
        <v>3600000</v>
      </c>
      <c r="I109" s="125">
        <v>2000000</v>
      </c>
      <c r="J109" s="125">
        <v>2900000</v>
      </c>
      <c r="K109" s="28">
        <v>4000000</v>
      </c>
    </row>
    <row r="110" spans="1:11" s="10" customFormat="1" ht="24.95" customHeight="1">
      <c r="A110" s="11">
        <v>35</v>
      </c>
      <c r="B110" s="163"/>
      <c r="C110" s="50">
        <v>140</v>
      </c>
      <c r="D110" s="12" t="s">
        <v>179</v>
      </c>
      <c r="E110" s="34" t="s">
        <v>182</v>
      </c>
      <c r="F110" s="119">
        <v>3400000</v>
      </c>
      <c r="G110" s="119">
        <v>3700000</v>
      </c>
      <c r="H110" s="119">
        <v>4000000</v>
      </c>
      <c r="I110" s="125">
        <v>2000000</v>
      </c>
      <c r="J110" s="125">
        <v>2900000</v>
      </c>
      <c r="K110" s="28">
        <v>4000000</v>
      </c>
    </row>
    <row r="111" spans="1:11" s="10" customFormat="1" ht="24.95" customHeight="1">
      <c r="A111" s="11"/>
      <c r="B111" s="163"/>
      <c r="C111" s="50"/>
      <c r="D111" s="12"/>
      <c r="E111" s="34" t="s">
        <v>182</v>
      </c>
      <c r="F111" s="119"/>
      <c r="G111" s="119"/>
      <c r="H111" s="119"/>
      <c r="I111" s="125"/>
      <c r="J111" s="125"/>
      <c r="K111" s="28"/>
    </row>
    <row r="112" spans="1:11" s="10" customFormat="1" ht="24.95" customHeight="1">
      <c r="A112" s="11"/>
      <c r="B112" s="163"/>
      <c r="C112" s="50"/>
      <c r="D112" s="12"/>
      <c r="E112" s="34" t="s">
        <v>182</v>
      </c>
      <c r="F112" s="119"/>
      <c r="G112" s="119"/>
      <c r="H112" s="119"/>
      <c r="I112" s="125"/>
      <c r="J112" s="125"/>
      <c r="K112" s="28"/>
    </row>
    <row r="113" spans="1:11" s="10" customFormat="1" ht="24.95" customHeight="1">
      <c r="A113" s="11"/>
      <c r="B113" s="163"/>
      <c r="C113" s="50"/>
      <c r="D113" s="12"/>
      <c r="E113" s="34" t="s">
        <v>182</v>
      </c>
      <c r="F113" s="119"/>
      <c r="G113" s="119"/>
      <c r="H113" s="119"/>
      <c r="I113" s="125"/>
      <c r="J113" s="125"/>
      <c r="K113" s="28"/>
    </row>
    <row r="114" spans="1:11" s="10" customFormat="1" ht="24.95" customHeight="1">
      <c r="A114" s="11"/>
      <c r="B114" s="163"/>
      <c r="C114" s="50"/>
      <c r="D114" s="12"/>
      <c r="E114" s="34" t="s">
        <v>182</v>
      </c>
      <c r="F114" s="119"/>
      <c r="G114" s="119"/>
      <c r="H114" s="119"/>
      <c r="I114" s="125"/>
      <c r="J114" s="125"/>
      <c r="K114" s="28"/>
    </row>
    <row r="115" spans="1:11" s="10" customFormat="1" ht="22.5" customHeight="1">
      <c r="A115" s="11">
        <v>41</v>
      </c>
      <c r="B115" s="163"/>
      <c r="C115" s="50"/>
      <c r="D115" s="12"/>
      <c r="E115" s="34" t="s">
        <v>182</v>
      </c>
      <c r="F115" s="119"/>
      <c r="G115" s="119"/>
      <c r="H115" s="119"/>
      <c r="I115" s="125"/>
      <c r="J115" s="125"/>
      <c r="K115" s="28"/>
    </row>
    <row r="116" spans="1:11" s="10" customFormat="1" ht="24.95" hidden="1" customHeight="1">
      <c r="A116" s="11">
        <v>42</v>
      </c>
      <c r="B116" s="163"/>
      <c r="C116" s="51"/>
      <c r="D116" s="41"/>
      <c r="E116" s="46"/>
      <c r="F116" s="119"/>
      <c r="G116" s="119"/>
      <c r="H116" s="119"/>
      <c r="I116" s="125"/>
      <c r="J116" s="125"/>
      <c r="K116" s="43"/>
    </row>
    <row r="117" spans="1:11" s="10" customFormat="1" ht="24.95" hidden="1" customHeight="1">
      <c r="A117" s="11">
        <v>43</v>
      </c>
      <c r="B117" s="163"/>
      <c r="C117" s="50">
        <v>60</v>
      </c>
      <c r="D117" s="12" t="s">
        <v>105</v>
      </c>
      <c r="E117" s="66" t="s">
        <v>104</v>
      </c>
      <c r="F117" s="119">
        <v>2200000</v>
      </c>
      <c r="G117" s="119">
        <v>2500000</v>
      </c>
      <c r="H117" s="119">
        <v>2800000</v>
      </c>
      <c r="I117" s="125">
        <v>2000000</v>
      </c>
      <c r="J117" s="125">
        <v>2900000</v>
      </c>
      <c r="K117" s="29">
        <v>4000000</v>
      </c>
    </row>
    <row r="118" spans="1:11" s="10" customFormat="1" ht="24.95" hidden="1" customHeight="1">
      <c r="A118" s="11">
        <v>50</v>
      </c>
      <c r="B118" s="163"/>
      <c r="C118" s="50">
        <v>60</v>
      </c>
      <c r="D118" s="12" t="s">
        <v>153</v>
      </c>
      <c r="E118" s="66" t="s">
        <v>104</v>
      </c>
      <c r="F118" s="119">
        <v>2200000</v>
      </c>
      <c r="G118" s="119">
        <v>2500000</v>
      </c>
      <c r="H118" s="119">
        <v>2800000</v>
      </c>
      <c r="I118" s="125">
        <v>2000000</v>
      </c>
      <c r="J118" s="125">
        <v>2900000</v>
      </c>
      <c r="K118" s="29">
        <v>4000000</v>
      </c>
    </row>
    <row r="119" spans="1:11" s="10" customFormat="1" ht="24.95" hidden="1" customHeight="1">
      <c r="A119" s="11">
        <v>48</v>
      </c>
      <c r="B119" s="163"/>
      <c r="C119" s="50">
        <v>65</v>
      </c>
      <c r="D119" s="12" t="s">
        <v>151</v>
      </c>
      <c r="E119" s="66" t="s">
        <v>104</v>
      </c>
      <c r="F119" s="119">
        <v>2300000</v>
      </c>
      <c r="G119" s="119">
        <v>2600000</v>
      </c>
      <c r="H119" s="119">
        <v>2900000</v>
      </c>
      <c r="I119" s="125">
        <v>2000000</v>
      </c>
      <c r="J119" s="125">
        <v>2900000</v>
      </c>
      <c r="K119" s="29">
        <v>4000000</v>
      </c>
    </row>
    <row r="120" spans="1:11" s="10" customFormat="1" ht="24.95" hidden="1" customHeight="1">
      <c r="A120" s="11">
        <v>47</v>
      </c>
      <c r="B120" s="163"/>
      <c r="C120" s="50">
        <v>67</v>
      </c>
      <c r="D120" s="12" t="s">
        <v>109</v>
      </c>
      <c r="E120" s="66" t="s">
        <v>104</v>
      </c>
      <c r="F120" s="119">
        <v>2400000</v>
      </c>
      <c r="G120" s="119">
        <v>2700000</v>
      </c>
      <c r="H120" s="119">
        <v>3000000</v>
      </c>
      <c r="I120" s="125">
        <v>2000000</v>
      </c>
      <c r="J120" s="125">
        <v>2900000</v>
      </c>
      <c r="K120" s="29">
        <v>4000000</v>
      </c>
    </row>
    <row r="121" spans="1:11" s="10" customFormat="1" ht="24.95" hidden="1" customHeight="1">
      <c r="A121" s="11">
        <v>44</v>
      </c>
      <c r="B121" s="163"/>
      <c r="C121" s="50">
        <v>70</v>
      </c>
      <c r="D121" s="12" t="s">
        <v>106</v>
      </c>
      <c r="E121" s="66" t="s">
        <v>104</v>
      </c>
      <c r="F121" s="119">
        <v>2500000</v>
      </c>
      <c r="G121" s="119">
        <v>2800000</v>
      </c>
      <c r="H121" s="119">
        <v>3100000</v>
      </c>
      <c r="I121" s="125">
        <v>2000000</v>
      </c>
      <c r="J121" s="125">
        <v>2900000</v>
      </c>
      <c r="K121" s="29">
        <v>4000000</v>
      </c>
    </row>
    <row r="122" spans="1:11" s="10" customFormat="1" ht="24.95" hidden="1" customHeight="1">
      <c r="A122" s="11">
        <v>45</v>
      </c>
      <c r="B122" s="163"/>
      <c r="C122" s="50">
        <v>100</v>
      </c>
      <c r="D122" s="12" t="s">
        <v>107</v>
      </c>
      <c r="E122" s="66" t="s">
        <v>104</v>
      </c>
      <c r="F122" s="119">
        <v>2600000</v>
      </c>
      <c r="G122" s="119">
        <v>2900000</v>
      </c>
      <c r="H122" s="119">
        <v>3200000</v>
      </c>
      <c r="I122" s="125">
        <v>2000000</v>
      </c>
      <c r="J122" s="125">
        <v>2900000</v>
      </c>
      <c r="K122" s="29">
        <v>4000000</v>
      </c>
    </row>
    <row r="123" spans="1:11" s="10" customFormat="1" ht="24.95" hidden="1" customHeight="1">
      <c r="A123" s="11">
        <v>46</v>
      </c>
      <c r="B123" s="163"/>
      <c r="C123" s="50">
        <v>110</v>
      </c>
      <c r="D123" s="12" t="s">
        <v>108</v>
      </c>
      <c r="E123" s="66" t="s">
        <v>104</v>
      </c>
      <c r="F123" s="119">
        <v>2700000</v>
      </c>
      <c r="G123" s="119">
        <v>3000000</v>
      </c>
      <c r="H123" s="119">
        <v>3300000</v>
      </c>
      <c r="I123" s="125">
        <v>2000000</v>
      </c>
      <c r="J123" s="125">
        <v>2900000</v>
      </c>
      <c r="K123" s="29">
        <v>4000000</v>
      </c>
    </row>
    <row r="124" spans="1:11" s="10" customFormat="1" ht="24.95" hidden="1" customHeight="1">
      <c r="A124" s="11">
        <v>48</v>
      </c>
      <c r="B124" s="163"/>
      <c r="C124" s="50">
        <v>65</v>
      </c>
      <c r="D124" s="12" t="s">
        <v>151</v>
      </c>
      <c r="E124" s="66" t="s">
        <v>104</v>
      </c>
      <c r="F124" s="119"/>
      <c r="G124" s="119"/>
      <c r="H124" s="119"/>
      <c r="I124" s="125"/>
      <c r="J124" s="125"/>
      <c r="K124" s="29"/>
    </row>
    <row r="125" spans="1:11" s="10" customFormat="1" ht="24.95" hidden="1" customHeight="1">
      <c r="A125" s="11">
        <v>49</v>
      </c>
      <c r="B125" s="163"/>
      <c r="C125" s="50">
        <v>85</v>
      </c>
      <c r="D125" s="12" t="s">
        <v>152</v>
      </c>
      <c r="E125" s="66" t="s">
        <v>104</v>
      </c>
      <c r="F125" s="119"/>
      <c r="G125" s="119"/>
      <c r="H125" s="119"/>
      <c r="I125" s="125"/>
      <c r="J125" s="125"/>
      <c r="K125" s="29"/>
    </row>
    <row r="126" spans="1:11" s="10" customFormat="1" ht="24.95" hidden="1" customHeight="1">
      <c r="A126" s="11"/>
      <c r="B126" s="163"/>
      <c r="C126" s="50"/>
      <c r="D126" s="12"/>
      <c r="E126" s="66" t="s">
        <v>104</v>
      </c>
      <c r="F126" s="119"/>
      <c r="G126" s="119"/>
      <c r="H126" s="119"/>
      <c r="I126" s="125"/>
      <c r="J126" s="125"/>
      <c r="K126" s="29"/>
    </row>
    <row r="127" spans="1:11" s="10" customFormat="1" ht="24.95" hidden="1" customHeight="1">
      <c r="A127" s="11"/>
      <c r="B127" s="163"/>
      <c r="C127" s="50"/>
      <c r="D127" s="12"/>
      <c r="E127" s="66" t="s">
        <v>104</v>
      </c>
      <c r="F127" s="119"/>
      <c r="G127" s="119"/>
      <c r="H127" s="119"/>
      <c r="I127" s="125"/>
      <c r="J127" s="125"/>
      <c r="K127" s="29"/>
    </row>
    <row r="128" spans="1:11" s="10" customFormat="1" ht="24.95" hidden="1" customHeight="1">
      <c r="A128" s="11">
        <v>50</v>
      </c>
      <c r="B128" s="163"/>
      <c r="C128" s="50"/>
      <c r="D128" s="12"/>
      <c r="E128" s="66" t="s">
        <v>104</v>
      </c>
      <c r="F128" s="119"/>
      <c r="G128" s="119"/>
      <c r="H128" s="119"/>
      <c r="I128" s="125"/>
      <c r="J128" s="125"/>
      <c r="K128" s="29"/>
    </row>
    <row r="129" spans="1:11" s="10" customFormat="1" ht="24.95" hidden="1" customHeight="1">
      <c r="A129" s="11">
        <v>51</v>
      </c>
      <c r="B129" s="163"/>
      <c r="C129" s="51"/>
      <c r="D129" s="41"/>
      <c r="E129" s="46"/>
      <c r="F129" s="119"/>
      <c r="G129" s="119"/>
      <c r="H129" s="119"/>
      <c r="I129" s="125"/>
      <c r="J129" s="125"/>
      <c r="K129" s="43"/>
    </row>
    <row r="130" spans="1:11" s="70" customFormat="1" ht="24.95" hidden="1" customHeight="1">
      <c r="A130" s="67">
        <v>52</v>
      </c>
      <c r="B130" s="163"/>
      <c r="C130" s="104">
        <v>85</v>
      </c>
      <c r="D130" s="105" t="s">
        <v>111</v>
      </c>
      <c r="E130" s="66" t="s">
        <v>110</v>
      </c>
      <c r="F130" s="119">
        <v>2700000</v>
      </c>
      <c r="G130" s="119">
        <v>3000000</v>
      </c>
      <c r="H130" s="119">
        <v>3300000</v>
      </c>
      <c r="I130" s="126">
        <v>2000000</v>
      </c>
      <c r="J130" s="126">
        <v>2900000</v>
      </c>
      <c r="K130" s="29">
        <v>4000000</v>
      </c>
    </row>
    <row r="131" spans="1:11" s="70" customFormat="1" ht="24.95" hidden="1" customHeight="1">
      <c r="A131" s="67">
        <v>58</v>
      </c>
      <c r="B131" s="163"/>
      <c r="C131" s="104">
        <v>85</v>
      </c>
      <c r="D131" s="105" t="s">
        <v>116</v>
      </c>
      <c r="E131" s="66" t="s">
        <v>110</v>
      </c>
      <c r="F131" s="119">
        <v>2700000</v>
      </c>
      <c r="G131" s="119">
        <v>3000000</v>
      </c>
      <c r="H131" s="119">
        <v>3300000</v>
      </c>
      <c r="I131" s="126">
        <v>2000000</v>
      </c>
      <c r="J131" s="126">
        <v>2900000</v>
      </c>
      <c r="K131" s="29">
        <v>4000000</v>
      </c>
    </row>
    <row r="132" spans="1:11" s="70" customFormat="1" ht="24.95" hidden="1" customHeight="1">
      <c r="A132" s="67">
        <v>57</v>
      </c>
      <c r="B132" s="163"/>
      <c r="C132" s="104">
        <v>100</v>
      </c>
      <c r="D132" s="105" t="s">
        <v>115</v>
      </c>
      <c r="E132" s="66" t="s">
        <v>110</v>
      </c>
      <c r="F132" s="119">
        <v>2750000</v>
      </c>
      <c r="G132" s="119">
        <v>3050000</v>
      </c>
      <c r="H132" s="119">
        <v>3350000</v>
      </c>
      <c r="I132" s="126">
        <v>2000000</v>
      </c>
      <c r="J132" s="126">
        <v>2900000</v>
      </c>
      <c r="K132" s="29">
        <v>4200000</v>
      </c>
    </row>
    <row r="133" spans="1:11" s="70" customFormat="1" ht="24.95" hidden="1" customHeight="1">
      <c r="A133" s="67">
        <v>56</v>
      </c>
      <c r="B133" s="163"/>
      <c r="C133" s="104">
        <v>110</v>
      </c>
      <c r="D133" s="105" t="s">
        <v>114</v>
      </c>
      <c r="E133" s="66" t="s">
        <v>110</v>
      </c>
      <c r="F133" s="119">
        <v>2800000</v>
      </c>
      <c r="G133" s="119">
        <v>3100000</v>
      </c>
      <c r="H133" s="119">
        <v>3400000</v>
      </c>
      <c r="I133" s="126">
        <v>2000000</v>
      </c>
      <c r="J133" s="126">
        <v>2900000</v>
      </c>
      <c r="K133" s="29">
        <v>4200000</v>
      </c>
    </row>
    <row r="134" spans="1:11" s="70" customFormat="1" ht="24.95" hidden="1" customHeight="1">
      <c r="A134" s="67">
        <v>55</v>
      </c>
      <c r="B134" s="163"/>
      <c r="C134" s="104">
        <v>120</v>
      </c>
      <c r="D134" s="105" t="s">
        <v>113</v>
      </c>
      <c r="E134" s="66" t="s">
        <v>110</v>
      </c>
      <c r="F134" s="119">
        <v>2850000</v>
      </c>
      <c r="G134" s="119">
        <v>3150000</v>
      </c>
      <c r="H134" s="119">
        <v>3450000</v>
      </c>
      <c r="I134" s="126">
        <v>2000000</v>
      </c>
      <c r="J134" s="126">
        <v>2900000</v>
      </c>
      <c r="K134" s="29">
        <v>4200000</v>
      </c>
    </row>
    <row r="135" spans="1:11" s="70" customFormat="1" ht="24.95" hidden="1" customHeight="1">
      <c r="A135" s="67">
        <v>54</v>
      </c>
      <c r="B135" s="163"/>
      <c r="C135" s="104">
        <v>130</v>
      </c>
      <c r="D135" s="105" t="s">
        <v>112</v>
      </c>
      <c r="E135" s="66" t="s">
        <v>110</v>
      </c>
      <c r="F135" s="119">
        <v>2900000</v>
      </c>
      <c r="G135" s="119">
        <v>3200000</v>
      </c>
      <c r="H135" s="119">
        <v>3500000</v>
      </c>
      <c r="I135" s="126">
        <v>2000000</v>
      </c>
      <c r="J135" s="126">
        <v>2900000</v>
      </c>
      <c r="K135" s="29">
        <v>4200000</v>
      </c>
    </row>
    <row r="136" spans="1:11" s="10" customFormat="1" ht="24.95" hidden="1" customHeight="1">
      <c r="A136" s="11"/>
      <c r="B136" s="163"/>
      <c r="C136" s="50">
        <v>150</v>
      </c>
      <c r="D136" s="12" t="s">
        <v>227</v>
      </c>
      <c r="E136" s="34" t="s">
        <v>110</v>
      </c>
      <c r="F136" s="119">
        <v>3000000</v>
      </c>
      <c r="G136" s="119">
        <v>3300000</v>
      </c>
      <c r="H136" s="119">
        <v>3600000</v>
      </c>
      <c r="I136" s="125">
        <v>2000000</v>
      </c>
      <c r="J136" s="125">
        <v>2900000</v>
      </c>
      <c r="K136" s="29">
        <v>4200000</v>
      </c>
    </row>
    <row r="137" spans="1:11" s="10" customFormat="1" ht="24.95" hidden="1" customHeight="1">
      <c r="A137" s="11"/>
      <c r="B137" s="163"/>
      <c r="C137" s="50">
        <v>150</v>
      </c>
      <c r="D137" s="12" t="s">
        <v>226</v>
      </c>
      <c r="E137" s="34" t="s">
        <v>110</v>
      </c>
      <c r="F137" s="119">
        <v>3000000</v>
      </c>
      <c r="G137" s="119">
        <v>3300000</v>
      </c>
      <c r="H137" s="119">
        <v>3600000</v>
      </c>
      <c r="I137" s="125">
        <v>2000000</v>
      </c>
      <c r="J137" s="125">
        <v>2900000</v>
      </c>
      <c r="K137" s="29">
        <v>4200000</v>
      </c>
    </row>
    <row r="138" spans="1:11" s="10" customFormat="1" ht="24.95" hidden="1" customHeight="1">
      <c r="A138" s="11">
        <v>59</v>
      </c>
      <c r="B138" s="163"/>
      <c r="C138" s="50"/>
      <c r="D138" s="12"/>
      <c r="E138" s="34" t="s">
        <v>110</v>
      </c>
      <c r="F138" s="119"/>
      <c r="G138" s="119"/>
      <c r="H138" s="119"/>
      <c r="I138" s="125"/>
      <c r="J138" s="125"/>
      <c r="K138" s="28"/>
    </row>
    <row r="139" spans="1:11" s="10" customFormat="1" ht="24.95" hidden="1" customHeight="1">
      <c r="A139" s="11">
        <v>60</v>
      </c>
      <c r="B139" s="163"/>
      <c r="C139" s="51"/>
      <c r="D139" s="41"/>
      <c r="E139" s="46"/>
      <c r="F139" s="119"/>
      <c r="G139" s="119"/>
      <c r="H139" s="119"/>
      <c r="I139" s="125"/>
      <c r="J139" s="125"/>
      <c r="K139" s="43"/>
    </row>
    <row r="140" spans="1:11" s="10" customFormat="1" ht="24.95" hidden="1" customHeight="1">
      <c r="A140" s="11">
        <v>61</v>
      </c>
      <c r="B140" s="163"/>
      <c r="C140" s="50">
        <v>130</v>
      </c>
      <c r="D140" s="12" t="s">
        <v>118</v>
      </c>
      <c r="E140" s="34" t="s">
        <v>117</v>
      </c>
      <c r="F140" s="119">
        <v>3700000</v>
      </c>
      <c r="G140" s="119">
        <v>4000000</v>
      </c>
      <c r="H140" s="119">
        <v>4400000</v>
      </c>
      <c r="I140" s="125">
        <v>3000000</v>
      </c>
      <c r="J140" s="125">
        <v>5000000</v>
      </c>
      <c r="K140" s="29">
        <v>6500000</v>
      </c>
    </row>
    <row r="141" spans="1:11" s="10" customFormat="1" ht="24.95" hidden="1" customHeight="1">
      <c r="A141" s="11">
        <v>63</v>
      </c>
      <c r="B141" s="163"/>
      <c r="C141" s="50">
        <v>150</v>
      </c>
      <c r="D141" s="12" t="s">
        <v>120</v>
      </c>
      <c r="E141" s="34" t="s">
        <v>117</v>
      </c>
      <c r="F141" s="119">
        <v>3900000</v>
      </c>
      <c r="G141" s="119">
        <v>4200000</v>
      </c>
      <c r="H141" s="119">
        <v>4600000</v>
      </c>
      <c r="I141" s="125">
        <v>3000000</v>
      </c>
      <c r="J141" s="125">
        <v>5000000</v>
      </c>
      <c r="K141" s="29">
        <v>6500000</v>
      </c>
    </row>
    <row r="142" spans="1:11" s="10" customFormat="1" ht="24.95" hidden="1" customHeight="1">
      <c r="A142" s="11">
        <v>64</v>
      </c>
      <c r="B142" s="163"/>
      <c r="C142" s="50">
        <v>160</v>
      </c>
      <c r="D142" s="12" t="s">
        <v>228</v>
      </c>
      <c r="E142" s="34" t="s">
        <v>117</v>
      </c>
      <c r="F142" s="119">
        <v>4000000</v>
      </c>
      <c r="G142" s="119">
        <v>4300000</v>
      </c>
      <c r="H142" s="119">
        <v>4700000</v>
      </c>
      <c r="I142" s="125">
        <v>3000000</v>
      </c>
      <c r="J142" s="125">
        <v>5000000</v>
      </c>
      <c r="K142" s="29">
        <v>6500000</v>
      </c>
    </row>
    <row r="143" spans="1:11" s="10" customFormat="1" ht="24.95" hidden="1" customHeight="1">
      <c r="A143" s="11">
        <v>62</v>
      </c>
      <c r="B143" s="163"/>
      <c r="C143" s="50">
        <v>180</v>
      </c>
      <c r="D143" s="12" t="s">
        <v>119</v>
      </c>
      <c r="E143" s="34" t="s">
        <v>117</v>
      </c>
      <c r="F143" s="119">
        <v>4100000</v>
      </c>
      <c r="G143" s="119">
        <v>4400000</v>
      </c>
      <c r="H143" s="119">
        <v>4800000</v>
      </c>
      <c r="I143" s="125">
        <v>3000000</v>
      </c>
      <c r="J143" s="125">
        <v>5000000</v>
      </c>
      <c r="K143" s="29">
        <v>6500000</v>
      </c>
    </row>
    <row r="144" spans="1:11" s="10" customFormat="1" ht="24.95" hidden="1" customHeight="1">
      <c r="A144" s="11">
        <v>65</v>
      </c>
      <c r="B144" s="163"/>
      <c r="C144" s="50"/>
      <c r="D144" s="12"/>
      <c r="E144" s="34" t="s">
        <v>117</v>
      </c>
      <c r="F144" s="119"/>
      <c r="G144" s="119"/>
      <c r="H144" s="119"/>
      <c r="I144" s="125"/>
      <c r="J144" s="125"/>
      <c r="K144" s="28"/>
    </row>
    <row r="145" spans="1:11" s="10" customFormat="1" ht="24.95" hidden="1" customHeight="1">
      <c r="A145" s="11">
        <v>66</v>
      </c>
      <c r="B145" s="163"/>
      <c r="C145" s="50"/>
      <c r="D145" s="12"/>
      <c r="E145" s="34" t="s">
        <v>117</v>
      </c>
      <c r="F145" s="119"/>
      <c r="G145" s="119"/>
      <c r="H145" s="119"/>
      <c r="I145" s="125"/>
      <c r="J145" s="125"/>
      <c r="K145" s="28"/>
    </row>
    <row r="146" spans="1:11" s="10" customFormat="1" ht="24.95" hidden="1" customHeight="1">
      <c r="A146" s="11"/>
      <c r="B146" s="163"/>
      <c r="C146" s="50"/>
      <c r="D146" s="12"/>
      <c r="E146" s="34" t="s">
        <v>117</v>
      </c>
      <c r="F146" s="119"/>
      <c r="G146" s="119"/>
      <c r="H146" s="119"/>
      <c r="I146" s="125"/>
      <c r="J146" s="125"/>
      <c r="K146" s="28"/>
    </row>
    <row r="147" spans="1:11" s="10" customFormat="1" ht="24.95" hidden="1" customHeight="1">
      <c r="A147" s="11"/>
      <c r="B147" s="163"/>
      <c r="C147" s="51"/>
      <c r="D147" s="41"/>
      <c r="E147" s="46"/>
      <c r="F147" s="119"/>
      <c r="G147" s="119"/>
      <c r="H147" s="119"/>
      <c r="I147" s="125"/>
      <c r="J147" s="125"/>
      <c r="K147" s="43"/>
    </row>
    <row r="148" spans="1:11" s="10" customFormat="1" ht="24.95" hidden="1" customHeight="1">
      <c r="A148" s="11"/>
      <c r="B148" s="163"/>
      <c r="C148" s="104">
        <v>130</v>
      </c>
      <c r="D148" s="105" t="s">
        <v>122</v>
      </c>
      <c r="E148" s="66" t="s">
        <v>121</v>
      </c>
      <c r="F148" s="119">
        <v>3100000</v>
      </c>
      <c r="G148" s="119">
        <v>3300000</v>
      </c>
      <c r="H148" s="119">
        <v>3800000</v>
      </c>
      <c r="I148" s="125">
        <v>2700000</v>
      </c>
      <c r="J148" s="125">
        <v>4000000</v>
      </c>
      <c r="K148" s="29">
        <v>6200000</v>
      </c>
    </row>
    <row r="149" spans="1:11" s="10" customFormat="1" ht="24.95" hidden="1" customHeight="1">
      <c r="A149" s="11"/>
      <c r="B149" s="163"/>
      <c r="C149" s="104">
        <v>140</v>
      </c>
      <c r="D149" s="105" t="s">
        <v>130</v>
      </c>
      <c r="E149" s="66" t="s">
        <v>121</v>
      </c>
      <c r="F149" s="119">
        <v>3500000</v>
      </c>
      <c r="G149" s="119">
        <v>3700000</v>
      </c>
      <c r="H149" s="119">
        <v>4200000</v>
      </c>
      <c r="I149" s="125">
        <v>2700000</v>
      </c>
      <c r="J149" s="125">
        <v>4000000</v>
      </c>
      <c r="K149" s="29">
        <v>6200000</v>
      </c>
    </row>
    <row r="150" spans="1:11" s="10" customFormat="1" ht="24.95" hidden="1" customHeight="1">
      <c r="A150" s="11"/>
      <c r="B150" s="163"/>
      <c r="C150" s="104">
        <v>140</v>
      </c>
      <c r="D150" s="105" t="s">
        <v>127</v>
      </c>
      <c r="E150" s="66" t="s">
        <v>121</v>
      </c>
      <c r="F150" s="119">
        <v>3700000</v>
      </c>
      <c r="G150" s="119">
        <v>3900000</v>
      </c>
      <c r="H150" s="119">
        <v>4400000</v>
      </c>
      <c r="I150" s="125">
        <v>2700000</v>
      </c>
      <c r="J150" s="125">
        <v>4000000</v>
      </c>
      <c r="K150" s="29">
        <v>6200000</v>
      </c>
    </row>
    <row r="151" spans="1:11" s="10" customFormat="1" ht="24.95" hidden="1" customHeight="1">
      <c r="A151" s="11"/>
      <c r="B151" s="163"/>
      <c r="C151" s="104">
        <v>150</v>
      </c>
      <c r="D151" s="105" t="s">
        <v>123</v>
      </c>
      <c r="E151" s="66" t="s">
        <v>121</v>
      </c>
      <c r="F151" s="119">
        <v>3700000</v>
      </c>
      <c r="G151" s="119">
        <v>3900000</v>
      </c>
      <c r="H151" s="119">
        <v>4400000</v>
      </c>
      <c r="I151" s="125">
        <v>2700000</v>
      </c>
      <c r="J151" s="125">
        <v>4000000</v>
      </c>
      <c r="K151" s="29">
        <v>6200000</v>
      </c>
    </row>
    <row r="152" spans="1:11" s="10" customFormat="1" ht="24.95" hidden="1" customHeight="1">
      <c r="A152" s="11"/>
      <c r="B152" s="163"/>
      <c r="C152" s="104">
        <v>150</v>
      </c>
      <c r="D152" s="105" t="s">
        <v>126</v>
      </c>
      <c r="E152" s="66" t="s">
        <v>121</v>
      </c>
      <c r="F152" s="119">
        <v>3500000</v>
      </c>
      <c r="G152" s="119">
        <v>3700000</v>
      </c>
      <c r="H152" s="119">
        <v>4200000</v>
      </c>
      <c r="I152" s="125">
        <v>2700000</v>
      </c>
      <c r="J152" s="125">
        <v>4000000</v>
      </c>
      <c r="K152" s="29">
        <v>6200000</v>
      </c>
    </row>
    <row r="153" spans="1:11" s="10" customFormat="1" ht="24.95" hidden="1" customHeight="1">
      <c r="A153" s="11"/>
      <c r="B153" s="163"/>
      <c r="C153" s="104">
        <v>155</v>
      </c>
      <c r="D153" s="105" t="s">
        <v>128</v>
      </c>
      <c r="E153" s="66" t="s">
        <v>121</v>
      </c>
      <c r="F153" s="119">
        <v>3700000</v>
      </c>
      <c r="G153" s="119">
        <v>3900000</v>
      </c>
      <c r="H153" s="119">
        <v>4400000</v>
      </c>
      <c r="I153" s="125">
        <v>2700000</v>
      </c>
      <c r="J153" s="125">
        <v>4000000</v>
      </c>
      <c r="K153" s="29">
        <v>6200000</v>
      </c>
    </row>
    <row r="154" spans="1:11" s="10" customFormat="1" ht="24.95" hidden="1" customHeight="1">
      <c r="A154" s="11"/>
      <c r="B154" s="163"/>
      <c r="C154" s="104">
        <v>160</v>
      </c>
      <c r="D154" s="105" t="s">
        <v>129</v>
      </c>
      <c r="E154" s="66" t="s">
        <v>121</v>
      </c>
      <c r="F154" s="119">
        <v>3700000</v>
      </c>
      <c r="G154" s="119">
        <v>3900000</v>
      </c>
      <c r="H154" s="119">
        <v>4400000</v>
      </c>
      <c r="I154" s="125">
        <v>2700000</v>
      </c>
      <c r="J154" s="125">
        <v>4000000</v>
      </c>
      <c r="K154" s="29">
        <v>6200000</v>
      </c>
    </row>
    <row r="155" spans="1:11" s="10" customFormat="1" ht="24.95" hidden="1" customHeight="1">
      <c r="A155" s="11"/>
      <c r="B155" s="163"/>
      <c r="C155" s="104"/>
      <c r="D155" s="105"/>
      <c r="E155" s="66"/>
      <c r="F155" s="119"/>
      <c r="G155" s="119"/>
      <c r="H155" s="119"/>
      <c r="I155" s="125"/>
      <c r="J155" s="125"/>
      <c r="K155" s="29"/>
    </row>
    <row r="156" spans="1:11" s="10" customFormat="1" ht="24.95" hidden="1" customHeight="1">
      <c r="A156" s="11"/>
      <c r="B156" s="163"/>
      <c r="C156" s="104"/>
      <c r="D156" s="105"/>
      <c r="E156" s="66"/>
      <c r="F156" s="119"/>
      <c r="G156" s="119"/>
      <c r="H156" s="119"/>
      <c r="I156" s="125"/>
      <c r="J156" s="125"/>
      <c r="K156" s="29"/>
    </row>
    <row r="157" spans="1:11" s="10" customFormat="1" ht="24.95" hidden="1" customHeight="1">
      <c r="A157" s="11"/>
      <c r="B157" s="163"/>
      <c r="C157" s="51"/>
      <c r="D157" s="41"/>
      <c r="E157" s="46"/>
      <c r="F157" s="119"/>
      <c r="G157" s="119"/>
      <c r="H157" s="119"/>
      <c r="I157" s="125"/>
      <c r="J157" s="125"/>
      <c r="K157" s="43"/>
    </row>
    <row r="158" spans="1:11" s="10" customFormat="1" ht="24.95" hidden="1" customHeight="1">
      <c r="A158" s="11"/>
      <c r="B158" s="163"/>
      <c r="C158" s="50">
        <v>160</v>
      </c>
      <c r="D158" s="12" t="s">
        <v>125</v>
      </c>
      <c r="E158" s="34" t="s">
        <v>124</v>
      </c>
      <c r="F158" s="119">
        <v>3500000</v>
      </c>
      <c r="G158" s="119">
        <v>3700000</v>
      </c>
      <c r="H158" s="119">
        <v>4200000</v>
      </c>
      <c r="I158" s="125">
        <v>2700000</v>
      </c>
      <c r="J158" s="125">
        <v>4000000</v>
      </c>
      <c r="K158" s="28">
        <v>6200000</v>
      </c>
    </row>
    <row r="159" spans="1:11" s="10" customFormat="1" ht="24.95" hidden="1" customHeight="1">
      <c r="A159" s="11"/>
      <c r="B159" s="163"/>
      <c r="C159" s="50">
        <v>190</v>
      </c>
      <c r="D159" s="12" t="s">
        <v>232</v>
      </c>
      <c r="E159" s="34" t="s">
        <v>124</v>
      </c>
      <c r="F159" s="119">
        <v>4000000</v>
      </c>
      <c r="G159" s="119">
        <v>4200000</v>
      </c>
      <c r="H159" s="119">
        <v>4700000</v>
      </c>
      <c r="I159" s="125">
        <v>2700000</v>
      </c>
      <c r="J159" s="125">
        <v>4000000</v>
      </c>
      <c r="K159" s="28">
        <v>6200000</v>
      </c>
    </row>
    <row r="160" spans="1:11" s="10" customFormat="1" ht="24.95" hidden="1" customHeight="1">
      <c r="A160" s="11"/>
      <c r="B160" s="163"/>
      <c r="C160" s="50">
        <v>200</v>
      </c>
      <c r="D160" s="12" t="s">
        <v>230</v>
      </c>
      <c r="E160" s="34" t="s">
        <v>124</v>
      </c>
      <c r="F160" s="119">
        <v>4100000</v>
      </c>
      <c r="G160" s="119">
        <v>4300000</v>
      </c>
      <c r="H160" s="119">
        <v>4800000</v>
      </c>
      <c r="I160" s="125">
        <v>2700000</v>
      </c>
      <c r="J160" s="125">
        <v>4000000</v>
      </c>
      <c r="K160" s="28">
        <v>6200000</v>
      </c>
    </row>
    <row r="161" spans="1:11" s="10" customFormat="1" ht="24.95" hidden="1" customHeight="1">
      <c r="A161" s="11"/>
      <c r="B161" s="163"/>
      <c r="C161" s="50">
        <v>210</v>
      </c>
      <c r="D161" s="12" t="s">
        <v>262</v>
      </c>
      <c r="E161" s="34" t="s">
        <v>124</v>
      </c>
      <c r="F161" s="119">
        <v>4200000</v>
      </c>
      <c r="G161" s="119">
        <v>4400000</v>
      </c>
      <c r="H161" s="119">
        <v>4900000</v>
      </c>
      <c r="I161" s="125">
        <v>2700000</v>
      </c>
      <c r="J161" s="125">
        <v>4000000</v>
      </c>
      <c r="K161" s="28">
        <v>6200000</v>
      </c>
    </row>
    <row r="162" spans="1:11" s="10" customFormat="1" ht="24.95" hidden="1" customHeight="1">
      <c r="A162" s="11"/>
      <c r="B162" s="163"/>
      <c r="C162" s="50">
        <v>220</v>
      </c>
      <c r="D162" s="12" t="s">
        <v>229</v>
      </c>
      <c r="E162" s="34" t="s">
        <v>124</v>
      </c>
      <c r="F162" s="119">
        <v>4300000</v>
      </c>
      <c r="G162" s="119">
        <v>4500000</v>
      </c>
      <c r="H162" s="119">
        <v>5000000</v>
      </c>
      <c r="I162" s="125">
        <v>2700000</v>
      </c>
      <c r="J162" s="125">
        <v>4000000</v>
      </c>
      <c r="K162" s="28">
        <v>6200000</v>
      </c>
    </row>
    <row r="163" spans="1:11" s="10" customFormat="1" ht="24.95" hidden="1" customHeight="1">
      <c r="A163" s="11">
        <v>67</v>
      </c>
      <c r="B163" s="163"/>
      <c r="C163" s="50"/>
      <c r="D163" s="12"/>
      <c r="E163" s="34" t="s">
        <v>124</v>
      </c>
      <c r="F163" s="119">
        <v>3500000</v>
      </c>
      <c r="G163" s="119">
        <v>3700000</v>
      </c>
      <c r="H163" s="119">
        <v>4200000</v>
      </c>
      <c r="I163" s="125">
        <v>2700000</v>
      </c>
      <c r="J163" s="125">
        <v>4000000</v>
      </c>
      <c r="K163" s="28">
        <v>6200000</v>
      </c>
    </row>
    <row r="164" spans="1:11" s="10" customFormat="1" ht="24.95" hidden="1" customHeight="1">
      <c r="A164" s="11"/>
      <c r="B164" s="163"/>
      <c r="C164" s="106"/>
      <c r="D164" s="107"/>
      <c r="E164" s="108"/>
      <c r="F164" s="119"/>
      <c r="G164" s="119"/>
      <c r="H164" s="119"/>
      <c r="I164" s="125"/>
      <c r="J164" s="125"/>
      <c r="K164" s="74"/>
    </row>
    <row r="165" spans="1:11" s="10" customFormat="1" ht="24.95" hidden="1" customHeight="1">
      <c r="A165" s="11"/>
      <c r="B165" s="163"/>
      <c r="C165" s="50">
        <v>173</v>
      </c>
      <c r="D165" s="12" t="s">
        <v>233</v>
      </c>
      <c r="E165" s="34" t="s">
        <v>231</v>
      </c>
      <c r="F165" s="119">
        <v>3800000</v>
      </c>
      <c r="G165" s="119">
        <v>4000000</v>
      </c>
      <c r="H165" s="119">
        <v>4500000</v>
      </c>
      <c r="I165" s="125">
        <v>2700000</v>
      </c>
      <c r="J165" s="125">
        <v>4000000</v>
      </c>
      <c r="K165" s="28">
        <v>6200000</v>
      </c>
    </row>
    <row r="166" spans="1:11" s="10" customFormat="1" ht="24.95" hidden="1" customHeight="1">
      <c r="A166" s="11"/>
      <c r="B166" s="163"/>
      <c r="C166" s="50">
        <v>190</v>
      </c>
      <c r="D166" s="12" t="s">
        <v>234</v>
      </c>
      <c r="E166" s="34" t="s">
        <v>231</v>
      </c>
      <c r="F166" s="119">
        <v>3900000</v>
      </c>
      <c r="G166" s="119">
        <v>4100000</v>
      </c>
      <c r="H166" s="119">
        <v>4600000</v>
      </c>
      <c r="I166" s="125">
        <v>2700000</v>
      </c>
      <c r="J166" s="125">
        <v>4000000</v>
      </c>
      <c r="K166" s="28">
        <v>6200000</v>
      </c>
    </row>
    <row r="167" spans="1:11" s="10" customFormat="1" ht="24.95" hidden="1" customHeight="1">
      <c r="A167" s="11"/>
      <c r="B167" s="163"/>
      <c r="C167" s="50">
        <v>200</v>
      </c>
      <c r="D167" s="12" t="s">
        <v>235</v>
      </c>
      <c r="E167" s="34" t="s">
        <v>231</v>
      </c>
      <c r="F167" s="119">
        <v>4000000</v>
      </c>
      <c r="G167" s="119">
        <v>4200000</v>
      </c>
      <c r="H167" s="119">
        <v>4700000</v>
      </c>
      <c r="I167" s="125">
        <v>2700000</v>
      </c>
      <c r="J167" s="125">
        <v>4000000</v>
      </c>
      <c r="K167" s="28">
        <v>6200000</v>
      </c>
    </row>
    <row r="168" spans="1:11" s="10" customFormat="1" ht="24.95" hidden="1" customHeight="1">
      <c r="A168" s="11"/>
      <c r="B168" s="163"/>
      <c r="C168" s="50">
        <v>210</v>
      </c>
      <c r="D168" s="12" t="s">
        <v>237</v>
      </c>
      <c r="E168" s="34" t="s">
        <v>231</v>
      </c>
      <c r="F168" s="119">
        <v>4200000</v>
      </c>
      <c r="G168" s="119">
        <v>4400000</v>
      </c>
      <c r="H168" s="119">
        <v>4900000</v>
      </c>
      <c r="I168" s="125">
        <v>2700000</v>
      </c>
      <c r="J168" s="125">
        <v>4000000</v>
      </c>
      <c r="K168" s="28">
        <v>6200000</v>
      </c>
    </row>
    <row r="169" spans="1:11" s="10" customFormat="1" ht="24.95" hidden="1" customHeight="1">
      <c r="A169" s="11"/>
      <c r="B169" s="163"/>
      <c r="C169" s="50">
        <v>220</v>
      </c>
      <c r="D169" s="12" t="s">
        <v>236</v>
      </c>
      <c r="E169" s="34" t="s">
        <v>231</v>
      </c>
      <c r="F169" s="119">
        <v>4300000</v>
      </c>
      <c r="G169" s="119">
        <v>4500000</v>
      </c>
      <c r="H169" s="119">
        <v>5000000</v>
      </c>
      <c r="I169" s="125">
        <v>2700000</v>
      </c>
      <c r="J169" s="125">
        <v>4000000</v>
      </c>
      <c r="K169" s="28">
        <v>6200000</v>
      </c>
    </row>
    <row r="170" spans="1:11" s="10" customFormat="1" ht="24.95" hidden="1" customHeight="1">
      <c r="A170" s="11"/>
      <c r="B170" s="163"/>
      <c r="C170" s="50"/>
      <c r="D170" s="12"/>
      <c r="E170" s="34" t="s">
        <v>231</v>
      </c>
      <c r="F170" s="119"/>
      <c r="G170" s="119"/>
      <c r="H170" s="119"/>
      <c r="I170" s="125"/>
      <c r="J170" s="125"/>
      <c r="K170" s="28"/>
    </row>
    <row r="171" spans="1:11" s="10" customFormat="1" ht="24.95" hidden="1" customHeight="1">
      <c r="A171" s="11"/>
      <c r="B171" s="163"/>
      <c r="C171" s="50"/>
      <c r="D171" s="12"/>
      <c r="E171" s="34" t="s">
        <v>231</v>
      </c>
      <c r="F171" s="119"/>
      <c r="G171" s="119"/>
      <c r="H171" s="119"/>
      <c r="I171" s="125"/>
      <c r="J171" s="125"/>
      <c r="K171" s="28"/>
    </row>
    <row r="172" spans="1:11" s="10" customFormat="1" ht="24.95" hidden="1" customHeight="1">
      <c r="A172" s="11"/>
      <c r="B172" s="163"/>
      <c r="C172" s="51"/>
      <c r="D172" s="41"/>
      <c r="E172" s="46"/>
      <c r="F172" s="119"/>
      <c r="G172" s="119"/>
      <c r="H172" s="119"/>
      <c r="I172" s="125"/>
      <c r="J172" s="125"/>
      <c r="K172" s="43"/>
    </row>
    <row r="173" spans="1:11" s="10" customFormat="1" ht="24.95" hidden="1" customHeight="1">
      <c r="A173" s="11"/>
      <c r="B173" s="163"/>
      <c r="C173" s="50">
        <v>175</v>
      </c>
      <c r="D173" s="12" t="s">
        <v>241</v>
      </c>
      <c r="E173" s="34" t="s">
        <v>131</v>
      </c>
      <c r="F173" s="119">
        <v>3500000</v>
      </c>
      <c r="G173" s="119">
        <v>3700000</v>
      </c>
      <c r="H173" s="119">
        <v>4200000</v>
      </c>
      <c r="I173" s="125">
        <v>2700000</v>
      </c>
      <c r="J173" s="125">
        <v>4000000</v>
      </c>
      <c r="K173" s="28">
        <v>6200000</v>
      </c>
    </row>
    <row r="174" spans="1:11" s="10" customFormat="1" ht="24.95" hidden="1" customHeight="1">
      <c r="A174" s="11"/>
      <c r="B174" s="163"/>
      <c r="C174" s="50">
        <v>180</v>
      </c>
      <c r="D174" s="12" t="s">
        <v>238</v>
      </c>
      <c r="E174" s="34" t="s">
        <v>131</v>
      </c>
      <c r="F174" s="119">
        <v>3700000</v>
      </c>
      <c r="G174" s="119">
        <v>3900000</v>
      </c>
      <c r="H174" s="119">
        <v>4400000</v>
      </c>
      <c r="I174" s="125">
        <v>2700000</v>
      </c>
      <c r="J174" s="125">
        <v>4000000</v>
      </c>
      <c r="K174" s="28">
        <v>6200000</v>
      </c>
    </row>
    <row r="175" spans="1:11" s="10" customFormat="1" ht="24.95" hidden="1" customHeight="1">
      <c r="A175" s="11"/>
      <c r="B175" s="163"/>
      <c r="C175" s="50">
        <v>190</v>
      </c>
      <c r="D175" s="12" t="s">
        <v>240</v>
      </c>
      <c r="E175" s="34" t="s">
        <v>131</v>
      </c>
      <c r="F175" s="119">
        <v>3900000</v>
      </c>
      <c r="G175" s="119">
        <v>4100000</v>
      </c>
      <c r="H175" s="119">
        <v>4600000</v>
      </c>
      <c r="I175" s="125">
        <v>2700000</v>
      </c>
      <c r="J175" s="125">
        <v>4000000</v>
      </c>
      <c r="K175" s="28">
        <v>6200000</v>
      </c>
    </row>
    <row r="176" spans="1:11" s="10" customFormat="1" ht="24.95" hidden="1" customHeight="1">
      <c r="A176" s="11"/>
      <c r="B176" s="163"/>
      <c r="C176" s="50">
        <v>230</v>
      </c>
      <c r="D176" s="12" t="s">
        <v>132</v>
      </c>
      <c r="E176" s="34" t="s">
        <v>131</v>
      </c>
      <c r="F176" s="119">
        <v>4100000</v>
      </c>
      <c r="G176" s="119">
        <v>4300000</v>
      </c>
      <c r="H176" s="119">
        <v>4800000</v>
      </c>
      <c r="I176" s="125">
        <v>2700000</v>
      </c>
      <c r="J176" s="125">
        <v>4000000</v>
      </c>
      <c r="K176" s="28">
        <v>6200000</v>
      </c>
    </row>
    <row r="177" spans="1:11" s="10" customFormat="1" ht="24.95" hidden="1" customHeight="1">
      <c r="A177" s="11"/>
      <c r="B177" s="163"/>
      <c r="C177" s="50">
        <v>240</v>
      </c>
      <c r="D177" s="12" t="s">
        <v>242</v>
      </c>
      <c r="E177" s="34" t="s">
        <v>131</v>
      </c>
      <c r="F177" s="119">
        <v>4300000</v>
      </c>
      <c r="G177" s="119">
        <v>4500000</v>
      </c>
      <c r="H177" s="119">
        <v>5000000</v>
      </c>
      <c r="I177" s="125">
        <v>2700000</v>
      </c>
      <c r="J177" s="125">
        <v>4000000</v>
      </c>
      <c r="K177" s="28">
        <v>6200000</v>
      </c>
    </row>
    <row r="178" spans="1:11" s="10" customFormat="1" ht="24.95" hidden="1" customHeight="1">
      <c r="A178" s="11"/>
      <c r="B178" s="163"/>
      <c r="C178" s="50">
        <v>270</v>
      </c>
      <c r="D178" s="12" t="s">
        <v>239</v>
      </c>
      <c r="E178" s="34" t="s">
        <v>131</v>
      </c>
      <c r="F178" s="119">
        <v>4500000</v>
      </c>
      <c r="G178" s="119">
        <v>4700000</v>
      </c>
      <c r="H178" s="119">
        <v>5200000</v>
      </c>
      <c r="I178" s="125">
        <v>2700000</v>
      </c>
      <c r="J178" s="125">
        <v>4000000</v>
      </c>
      <c r="K178" s="28">
        <v>6200000</v>
      </c>
    </row>
    <row r="179" spans="1:11" s="10" customFormat="1" ht="24.95" hidden="1" customHeight="1">
      <c r="A179" s="11"/>
      <c r="B179" s="163"/>
      <c r="C179" s="50"/>
      <c r="D179" s="12"/>
      <c r="E179" s="34" t="s">
        <v>131</v>
      </c>
      <c r="F179" s="119">
        <v>3500000</v>
      </c>
      <c r="G179" s="119">
        <v>3700000</v>
      </c>
      <c r="H179" s="119">
        <v>4200000</v>
      </c>
      <c r="I179" s="125">
        <v>2700000</v>
      </c>
      <c r="J179" s="125">
        <v>4000000</v>
      </c>
      <c r="K179" s="28">
        <v>6200000</v>
      </c>
    </row>
    <row r="180" spans="1:11" s="10" customFormat="1" ht="24.95" hidden="1" customHeight="1">
      <c r="A180" s="11"/>
      <c r="B180" s="163"/>
      <c r="C180" s="50"/>
      <c r="D180" s="12"/>
      <c r="E180" s="34" t="s">
        <v>131</v>
      </c>
      <c r="F180" s="119"/>
      <c r="G180" s="119"/>
      <c r="H180" s="119"/>
      <c r="I180" s="125"/>
      <c r="J180" s="125"/>
      <c r="K180" s="28"/>
    </row>
    <row r="181" spans="1:11" s="10" customFormat="1" ht="24.95" hidden="1" customHeight="1">
      <c r="A181" s="11"/>
      <c r="B181" s="163"/>
      <c r="C181" s="50"/>
      <c r="D181" s="12" t="s">
        <v>154</v>
      </c>
      <c r="E181" s="34" t="s">
        <v>131</v>
      </c>
      <c r="F181" s="119"/>
      <c r="G181" s="119"/>
      <c r="H181" s="119"/>
      <c r="I181" s="125"/>
      <c r="J181" s="125"/>
      <c r="K181" s="28"/>
    </row>
    <row r="182" spans="1:11" s="10" customFormat="1" ht="24.95" hidden="1" customHeight="1">
      <c r="A182" s="11"/>
      <c r="B182" s="163"/>
      <c r="C182" s="50"/>
      <c r="D182" s="12"/>
      <c r="E182" s="34" t="s">
        <v>131</v>
      </c>
      <c r="F182" s="119"/>
      <c r="G182" s="119"/>
      <c r="H182" s="119"/>
      <c r="I182" s="125"/>
      <c r="J182" s="125"/>
      <c r="K182" s="28"/>
    </row>
    <row r="183" spans="1:11" s="10" customFormat="1" ht="24.95" hidden="1" customHeight="1">
      <c r="A183" s="11"/>
      <c r="B183" s="163"/>
      <c r="C183" s="50"/>
      <c r="D183" s="12"/>
      <c r="E183" s="34" t="s">
        <v>131</v>
      </c>
      <c r="F183" s="119"/>
      <c r="G183" s="119"/>
      <c r="H183" s="119"/>
      <c r="I183" s="125"/>
      <c r="J183" s="125"/>
      <c r="K183" s="28"/>
    </row>
    <row r="184" spans="1:11" s="10" customFormat="1" ht="24.95" hidden="1" customHeight="1">
      <c r="A184" s="11"/>
      <c r="B184" s="163"/>
      <c r="C184" s="50"/>
      <c r="D184" s="12"/>
      <c r="E184" s="34" t="s">
        <v>131</v>
      </c>
      <c r="F184" s="119"/>
      <c r="G184" s="119"/>
      <c r="H184" s="119"/>
      <c r="I184" s="125"/>
      <c r="J184" s="125"/>
      <c r="K184" s="28"/>
    </row>
    <row r="185" spans="1:11" s="10" customFormat="1" ht="24.95" hidden="1" customHeight="1">
      <c r="A185" s="11"/>
      <c r="B185" s="163"/>
      <c r="C185" s="51"/>
      <c r="D185" s="41"/>
      <c r="E185" s="46"/>
      <c r="F185" s="119"/>
      <c r="G185" s="119"/>
      <c r="H185" s="119"/>
      <c r="I185" s="125"/>
      <c r="J185" s="125"/>
      <c r="K185" s="43"/>
    </row>
    <row r="186" spans="1:11" s="10" customFormat="1" ht="24.95" hidden="1" customHeight="1">
      <c r="A186" s="11"/>
      <c r="B186" s="163"/>
      <c r="C186" s="50">
        <v>270</v>
      </c>
      <c r="D186" s="12" t="s">
        <v>138</v>
      </c>
      <c r="E186" s="34" t="s">
        <v>133</v>
      </c>
      <c r="F186" s="119">
        <v>4800000</v>
      </c>
      <c r="G186" s="119">
        <v>5000000</v>
      </c>
      <c r="H186" s="119">
        <v>5500000</v>
      </c>
      <c r="I186" s="125">
        <v>2700000</v>
      </c>
      <c r="J186" s="125">
        <v>4000000</v>
      </c>
      <c r="K186" s="28">
        <v>6200000</v>
      </c>
    </row>
    <row r="187" spans="1:11" s="10" customFormat="1" ht="24.95" hidden="1" customHeight="1">
      <c r="A187" s="11"/>
      <c r="B187" s="163"/>
      <c r="C187" s="50">
        <v>280</v>
      </c>
      <c r="D187" s="120" t="s">
        <v>243</v>
      </c>
      <c r="E187" s="34" t="s">
        <v>133</v>
      </c>
      <c r="F187" s="119">
        <v>4700000</v>
      </c>
      <c r="G187" s="119">
        <v>4900000</v>
      </c>
      <c r="H187" s="119">
        <v>5400000</v>
      </c>
      <c r="I187" s="125">
        <v>2700000</v>
      </c>
      <c r="J187" s="125">
        <v>4000000</v>
      </c>
      <c r="K187" s="28">
        <v>6200000</v>
      </c>
    </row>
    <row r="188" spans="1:11" s="10" customFormat="1" ht="24.95" hidden="1" customHeight="1">
      <c r="A188" s="11"/>
      <c r="B188" s="163"/>
      <c r="C188" s="50">
        <v>290</v>
      </c>
      <c r="D188" s="12" t="s">
        <v>244</v>
      </c>
      <c r="E188" s="34" t="s">
        <v>133</v>
      </c>
      <c r="F188" s="119">
        <v>5000000</v>
      </c>
      <c r="G188" s="119">
        <v>5200000</v>
      </c>
      <c r="H188" s="119">
        <v>5700000</v>
      </c>
      <c r="I188" s="125">
        <v>2700000</v>
      </c>
      <c r="J188" s="125">
        <v>4000000</v>
      </c>
      <c r="K188" s="28">
        <v>6200000</v>
      </c>
    </row>
    <row r="189" spans="1:11" s="10" customFormat="1" ht="24.95" hidden="1" customHeight="1">
      <c r="A189" s="11"/>
      <c r="B189" s="163"/>
      <c r="C189" s="50"/>
      <c r="D189" s="12"/>
      <c r="E189" s="34" t="s">
        <v>133</v>
      </c>
      <c r="F189" s="119"/>
      <c r="G189" s="119"/>
      <c r="H189" s="119"/>
      <c r="I189" s="125"/>
      <c r="J189" s="125"/>
      <c r="K189" s="28"/>
    </row>
    <row r="190" spans="1:11" s="10" customFormat="1" ht="24.95" hidden="1" customHeight="1">
      <c r="A190" s="11"/>
      <c r="B190" s="163"/>
      <c r="C190" s="50"/>
      <c r="D190" s="12"/>
      <c r="E190" s="34" t="s">
        <v>133</v>
      </c>
      <c r="F190" s="119"/>
      <c r="G190" s="119"/>
      <c r="H190" s="119"/>
      <c r="I190" s="125"/>
      <c r="J190" s="125"/>
      <c r="K190" s="28"/>
    </row>
    <row r="191" spans="1:11" s="10" customFormat="1" ht="24.95" hidden="1" customHeight="1">
      <c r="A191" s="11"/>
      <c r="B191" s="163"/>
      <c r="C191" s="50"/>
      <c r="D191" s="12"/>
      <c r="E191" s="34" t="s">
        <v>133</v>
      </c>
      <c r="F191" s="119"/>
      <c r="G191" s="119"/>
      <c r="H191" s="119"/>
      <c r="I191" s="125"/>
      <c r="J191" s="125"/>
      <c r="K191" s="28"/>
    </row>
    <row r="192" spans="1:11" s="10" customFormat="1" ht="24.95" hidden="1" customHeight="1">
      <c r="A192" s="11"/>
      <c r="B192" s="163"/>
      <c r="C192" s="50"/>
      <c r="D192" s="12"/>
      <c r="E192" s="34" t="s">
        <v>133</v>
      </c>
      <c r="F192" s="119"/>
      <c r="G192" s="119"/>
      <c r="H192" s="119"/>
      <c r="I192" s="125"/>
      <c r="J192" s="125"/>
      <c r="K192" s="28"/>
    </row>
    <row r="193" spans="1:11" s="10" customFormat="1" ht="24.95" hidden="1" customHeight="1">
      <c r="A193" s="11"/>
      <c r="B193" s="163"/>
      <c r="C193" s="50"/>
      <c r="D193" s="12"/>
      <c r="E193" s="34" t="s">
        <v>133</v>
      </c>
      <c r="F193" s="119"/>
      <c r="G193" s="119"/>
      <c r="H193" s="119"/>
      <c r="I193" s="125"/>
      <c r="J193" s="125"/>
      <c r="K193" s="28"/>
    </row>
    <row r="194" spans="1:11" s="10" customFormat="1" ht="24.95" hidden="1" customHeight="1">
      <c r="A194" s="11"/>
      <c r="B194" s="163"/>
      <c r="C194" s="50"/>
      <c r="D194" s="12"/>
      <c r="E194" s="34"/>
      <c r="F194" s="119"/>
      <c r="G194" s="119"/>
      <c r="H194" s="119"/>
      <c r="I194" s="125"/>
      <c r="J194" s="125"/>
      <c r="K194" s="28"/>
    </row>
    <row r="195" spans="1:11" s="10" customFormat="1" ht="24.95" hidden="1" customHeight="1">
      <c r="A195" s="11"/>
      <c r="B195" s="163"/>
      <c r="C195" s="51"/>
      <c r="D195" s="41"/>
      <c r="E195" s="46"/>
      <c r="F195" s="119"/>
      <c r="G195" s="119"/>
      <c r="H195" s="119"/>
      <c r="I195" s="125"/>
      <c r="J195" s="125"/>
      <c r="K195" s="43"/>
    </row>
    <row r="196" spans="1:11" s="10" customFormat="1" ht="24.95" hidden="1" customHeight="1">
      <c r="A196" s="11"/>
      <c r="B196" s="163"/>
      <c r="C196" s="50">
        <v>300</v>
      </c>
      <c r="D196" s="12" t="s">
        <v>135</v>
      </c>
      <c r="E196" s="34" t="s">
        <v>134</v>
      </c>
      <c r="F196" s="119">
        <v>5800000</v>
      </c>
      <c r="G196" s="119">
        <v>6300000</v>
      </c>
      <c r="H196" s="119">
        <v>6800000</v>
      </c>
      <c r="I196" s="125">
        <v>3500000</v>
      </c>
      <c r="J196" s="125">
        <v>6500000</v>
      </c>
      <c r="K196" s="29">
        <v>9000000</v>
      </c>
    </row>
    <row r="197" spans="1:11" s="10" customFormat="1" ht="24.95" hidden="1" customHeight="1">
      <c r="A197" s="11"/>
      <c r="B197" s="163"/>
      <c r="C197" s="50">
        <v>330</v>
      </c>
      <c r="D197" s="12" t="s">
        <v>245</v>
      </c>
      <c r="E197" s="34" t="s">
        <v>134</v>
      </c>
      <c r="F197" s="119">
        <v>5900000</v>
      </c>
      <c r="G197" s="119">
        <v>6400000</v>
      </c>
      <c r="H197" s="119">
        <v>6900000</v>
      </c>
      <c r="I197" s="125">
        <v>3500000</v>
      </c>
      <c r="J197" s="125">
        <v>6500000</v>
      </c>
      <c r="K197" s="29">
        <v>9000000</v>
      </c>
    </row>
    <row r="198" spans="1:11" s="10" customFormat="1" ht="24.95" hidden="1" customHeight="1">
      <c r="A198" s="11"/>
      <c r="B198" s="163"/>
      <c r="C198" s="50">
        <v>330</v>
      </c>
      <c r="D198" s="12" t="s">
        <v>246</v>
      </c>
      <c r="E198" s="34" t="s">
        <v>134</v>
      </c>
      <c r="F198" s="119">
        <v>5900000</v>
      </c>
      <c r="G198" s="119">
        <v>6400000</v>
      </c>
      <c r="H198" s="119">
        <v>6900000</v>
      </c>
      <c r="I198" s="125">
        <v>3500000</v>
      </c>
      <c r="J198" s="125">
        <v>6500000</v>
      </c>
      <c r="K198" s="29">
        <v>9000000</v>
      </c>
    </row>
    <row r="199" spans="1:11" s="10" customFormat="1" ht="24.95" hidden="1" customHeight="1">
      <c r="A199" s="11"/>
      <c r="B199" s="163"/>
      <c r="C199" s="50">
        <v>330</v>
      </c>
      <c r="D199" s="12" t="s">
        <v>247</v>
      </c>
      <c r="E199" s="34" t="s">
        <v>134</v>
      </c>
      <c r="F199" s="119">
        <v>5900000</v>
      </c>
      <c r="G199" s="119">
        <v>6400000</v>
      </c>
      <c r="H199" s="119">
        <v>6900000</v>
      </c>
      <c r="I199" s="125">
        <v>3500000</v>
      </c>
      <c r="J199" s="125">
        <v>6500000</v>
      </c>
      <c r="K199" s="29">
        <v>9000000</v>
      </c>
    </row>
    <row r="200" spans="1:11" s="10" customFormat="1" ht="24.95" hidden="1" customHeight="1">
      <c r="A200" s="11"/>
      <c r="B200" s="163"/>
      <c r="C200" s="50">
        <v>330</v>
      </c>
      <c r="D200" s="12" t="s">
        <v>251</v>
      </c>
      <c r="E200" s="34" t="s">
        <v>134</v>
      </c>
      <c r="F200" s="119">
        <v>5900000</v>
      </c>
      <c r="G200" s="119">
        <v>6400000</v>
      </c>
      <c r="H200" s="119">
        <v>6900000</v>
      </c>
      <c r="I200" s="125">
        <v>3500000</v>
      </c>
      <c r="J200" s="125">
        <v>6500000</v>
      </c>
      <c r="K200" s="29">
        <v>9000000</v>
      </c>
    </row>
    <row r="201" spans="1:11" s="10" customFormat="1" ht="24.95" hidden="1" customHeight="1">
      <c r="A201" s="11"/>
      <c r="B201" s="163"/>
      <c r="C201" s="50">
        <v>330</v>
      </c>
      <c r="D201" s="12" t="s">
        <v>252</v>
      </c>
      <c r="E201" s="34" t="s">
        <v>134</v>
      </c>
      <c r="F201" s="119">
        <v>5900000</v>
      </c>
      <c r="G201" s="119">
        <v>6400000</v>
      </c>
      <c r="H201" s="119">
        <v>6900000</v>
      </c>
      <c r="I201" s="125">
        <v>3500000</v>
      </c>
      <c r="J201" s="125">
        <v>6500000</v>
      </c>
      <c r="K201" s="29">
        <v>9000000</v>
      </c>
    </row>
    <row r="202" spans="1:11" s="10" customFormat="1" ht="24.95" hidden="1" customHeight="1">
      <c r="A202" s="11"/>
      <c r="B202" s="163"/>
      <c r="C202" s="50">
        <v>330</v>
      </c>
      <c r="D202" s="12" t="s">
        <v>253</v>
      </c>
      <c r="E202" s="34" t="s">
        <v>134</v>
      </c>
      <c r="F202" s="119">
        <v>5900000</v>
      </c>
      <c r="G202" s="119">
        <v>6400000</v>
      </c>
      <c r="H202" s="119">
        <v>6900000</v>
      </c>
      <c r="I202" s="125">
        <v>3500000</v>
      </c>
      <c r="J202" s="125">
        <v>6500000</v>
      </c>
      <c r="K202" s="29">
        <v>9000000</v>
      </c>
    </row>
    <row r="203" spans="1:11" s="10" customFormat="1" ht="24.95" hidden="1" customHeight="1">
      <c r="A203" s="11"/>
      <c r="B203" s="163"/>
      <c r="C203" s="50">
        <v>360</v>
      </c>
      <c r="D203" s="12" t="s">
        <v>248</v>
      </c>
      <c r="E203" s="34" t="s">
        <v>134</v>
      </c>
      <c r="F203" s="119">
        <v>6300000</v>
      </c>
      <c r="G203" s="119">
        <v>6800000</v>
      </c>
      <c r="H203" s="119">
        <v>7300000</v>
      </c>
      <c r="I203" s="125">
        <v>3500000</v>
      </c>
      <c r="J203" s="125">
        <v>6500000</v>
      </c>
      <c r="K203" s="29">
        <v>9000000</v>
      </c>
    </row>
    <row r="204" spans="1:11" s="10" customFormat="1" ht="24.95" hidden="1" customHeight="1">
      <c r="A204" s="11"/>
      <c r="B204" s="163"/>
      <c r="C204" s="50">
        <v>380</v>
      </c>
      <c r="D204" s="12" t="s">
        <v>249</v>
      </c>
      <c r="E204" s="34" t="s">
        <v>134</v>
      </c>
      <c r="F204" s="119">
        <v>6600000</v>
      </c>
      <c r="G204" s="119">
        <v>7100000</v>
      </c>
      <c r="H204" s="119">
        <v>7600000</v>
      </c>
      <c r="I204" s="125">
        <v>3500000</v>
      </c>
      <c r="J204" s="125">
        <v>6500000</v>
      </c>
      <c r="K204" s="29">
        <v>9000000</v>
      </c>
    </row>
    <row r="205" spans="1:11" s="10" customFormat="1" ht="24.95" hidden="1" customHeight="1">
      <c r="A205" s="11"/>
      <c r="B205" s="163"/>
      <c r="C205" s="50">
        <v>400</v>
      </c>
      <c r="D205" s="12" t="s">
        <v>250</v>
      </c>
      <c r="E205" s="34" t="s">
        <v>134</v>
      </c>
      <c r="F205" s="119">
        <v>6800000</v>
      </c>
      <c r="G205" s="119">
        <v>7300000</v>
      </c>
      <c r="H205" s="119">
        <v>7800000</v>
      </c>
      <c r="I205" s="125">
        <v>3500000</v>
      </c>
      <c r="J205" s="125">
        <v>6500000</v>
      </c>
      <c r="K205" s="29">
        <v>9000000</v>
      </c>
    </row>
    <row r="206" spans="1:11" s="10" customFormat="1" ht="24.95" hidden="1" customHeight="1">
      <c r="A206" s="11"/>
      <c r="B206" s="163"/>
      <c r="C206" s="50"/>
      <c r="D206" s="12"/>
      <c r="E206" s="34" t="s">
        <v>134</v>
      </c>
      <c r="F206" s="119">
        <v>2000000</v>
      </c>
      <c r="G206" s="119">
        <v>2500000</v>
      </c>
      <c r="H206" s="119">
        <v>3000000</v>
      </c>
      <c r="I206" s="125">
        <v>3500000</v>
      </c>
      <c r="J206" s="125">
        <v>6500000</v>
      </c>
      <c r="K206" s="29">
        <v>9000000</v>
      </c>
    </row>
    <row r="207" spans="1:11" s="10" customFormat="1" ht="24.95" hidden="1" customHeight="1">
      <c r="A207" s="11"/>
      <c r="B207" s="163"/>
      <c r="C207" s="50"/>
      <c r="D207" s="12"/>
      <c r="E207" s="34" t="s">
        <v>134</v>
      </c>
      <c r="F207" s="119"/>
      <c r="G207" s="119"/>
      <c r="H207" s="119"/>
      <c r="I207" s="125"/>
      <c r="J207" s="125"/>
      <c r="K207" s="29"/>
    </row>
    <row r="208" spans="1:11" s="10" customFormat="1" ht="24.95" hidden="1" customHeight="1">
      <c r="A208" s="11"/>
      <c r="B208" s="163"/>
      <c r="C208" s="106"/>
      <c r="D208" s="107"/>
      <c r="E208" s="108"/>
      <c r="F208" s="119"/>
      <c r="G208" s="119"/>
      <c r="H208" s="119"/>
      <c r="I208" s="125"/>
      <c r="J208" s="125"/>
      <c r="K208" s="74"/>
    </row>
    <row r="209" spans="1:11" s="10" customFormat="1" ht="24.95" hidden="1" customHeight="1">
      <c r="A209" s="67"/>
      <c r="B209" s="163"/>
      <c r="C209" s="104">
        <v>250</v>
      </c>
      <c r="D209" s="105" t="s">
        <v>255</v>
      </c>
      <c r="E209" s="66" t="s">
        <v>254</v>
      </c>
      <c r="F209" s="119">
        <v>5500000</v>
      </c>
      <c r="G209" s="119">
        <v>6000000</v>
      </c>
      <c r="H209" s="119">
        <v>6500000</v>
      </c>
      <c r="I209" s="125">
        <v>3800000</v>
      </c>
      <c r="J209" s="125">
        <v>5300000</v>
      </c>
      <c r="K209" s="29">
        <v>6800000</v>
      </c>
    </row>
    <row r="210" spans="1:11" s="10" customFormat="1" ht="24.95" hidden="1" customHeight="1">
      <c r="A210" s="67"/>
      <c r="B210" s="163"/>
      <c r="C210" s="104">
        <v>280</v>
      </c>
      <c r="D210" s="105" t="s">
        <v>256</v>
      </c>
      <c r="E210" s="66" t="s">
        <v>254</v>
      </c>
      <c r="F210" s="119">
        <v>5900000</v>
      </c>
      <c r="G210" s="119">
        <v>6400000</v>
      </c>
      <c r="H210" s="119">
        <v>6900000</v>
      </c>
      <c r="I210" s="125">
        <v>3800000</v>
      </c>
      <c r="J210" s="125">
        <v>5300000</v>
      </c>
      <c r="K210" s="29">
        <v>6800000</v>
      </c>
    </row>
    <row r="211" spans="1:11" s="10" customFormat="1" ht="24.95" hidden="1" customHeight="1">
      <c r="A211" s="67"/>
      <c r="B211" s="163"/>
      <c r="C211" s="104">
        <v>300</v>
      </c>
      <c r="D211" s="105" t="s">
        <v>257</v>
      </c>
      <c r="E211" s="66" t="s">
        <v>254</v>
      </c>
      <c r="F211" s="119">
        <v>6000000</v>
      </c>
      <c r="G211" s="119">
        <v>6500000</v>
      </c>
      <c r="H211" s="119">
        <v>7000000</v>
      </c>
      <c r="I211" s="125">
        <v>3800000</v>
      </c>
      <c r="J211" s="125">
        <v>5300000</v>
      </c>
      <c r="K211" s="29">
        <v>6800000</v>
      </c>
    </row>
    <row r="212" spans="1:11" s="10" customFormat="1" ht="24.95" hidden="1" customHeight="1">
      <c r="A212" s="67"/>
      <c r="B212" s="163"/>
      <c r="C212" s="104">
        <v>320</v>
      </c>
      <c r="D212" s="105" t="s">
        <v>259</v>
      </c>
      <c r="E212" s="66" t="s">
        <v>254</v>
      </c>
      <c r="F212" s="119">
        <v>6100000</v>
      </c>
      <c r="G212" s="119">
        <v>6600000</v>
      </c>
      <c r="H212" s="119">
        <v>7100000</v>
      </c>
      <c r="I212" s="125">
        <v>3800000</v>
      </c>
      <c r="J212" s="125">
        <v>5300000</v>
      </c>
      <c r="K212" s="29">
        <v>6800000</v>
      </c>
    </row>
    <row r="213" spans="1:11" s="10" customFormat="1" ht="34.5" hidden="1" customHeight="1">
      <c r="A213" s="67"/>
      <c r="B213" s="163"/>
      <c r="C213" s="104">
        <v>320</v>
      </c>
      <c r="D213" s="105" t="s">
        <v>258</v>
      </c>
      <c r="E213" s="66" t="s">
        <v>254</v>
      </c>
      <c r="F213" s="119">
        <v>6200000</v>
      </c>
      <c r="G213" s="119">
        <v>6700000</v>
      </c>
      <c r="H213" s="119">
        <v>7200000</v>
      </c>
      <c r="I213" s="125">
        <v>3800000</v>
      </c>
      <c r="J213" s="125">
        <v>5300000</v>
      </c>
      <c r="K213" s="29">
        <v>6800000</v>
      </c>
    </row>
    <row r="214" spans="1:11" s="10" customFormat="1" ht="24.95" hidden="1" customHeight="1">
      <c r="A214" s="67"/>
      <c r="B214" s="163"/>
      <c r="C214" s="104">
        <v>330</v>
      </c>
      <c r="D214" s="105" t="s">
        <v>260</v>
      </c>
      <c r="E214" s="66" t="s">
        <v>254</v>
      </c>
      <c r="F214" s="119">
        <v>6300000</v>
      </c>
      <c r="G214" s="119">
        <v>6800000</v>
      </c>
      <c r="H214" s="119">
        <v>7300000</v>
      </c>
      <c r="I214" s="125">
        <v>3800000</v>
      </c>
      <c r="J214" s="125">
        <v>5300000</v>
      </c>
      <c r="K214" s="29">
        <v>6800000</v>
      </c>
    </row>
    <row r="215" spans="1:11" s="10" customFormat="1" ht="24.95" hidden="1" customHeight="1">
      <c r="A215" s="67"/>
      <c r="B215" s="163"/>
      <c r="C215" s="104">
        <v>340</v>
      </c>
      <c r="D215" s="105" t="s">
        <v>261</v>
      </c>
      <c r="E215" s="66" t="s">
        <v>254</v>
      </c>
      <c r="F215" s="119">
        <v>6400000</v>
      </c>
      <c r="G215" s="119">
        <v>6900000</v>
      </c>
      <c r="H215" s="119">
        <v>7400000</v>
      </c>
      <c r="I215" s="125">
        <v>3800000</v>
      </c>
      <c r="J215" s="125">
        <v>5300000</v>
      </c>
      <c r="K215" s="29">
        <v>6800000</v>
      </c>
    </row>
    <row r="216" spans="1:11" s="10" customFormat="1" ht="24.95" hidden="1" customHeight="1">
      <c r="A216" s="67"/>
      <c r="B216" s="163"/>
      <c r="C216" s="104"/>
      <c r="D216" s="105"/>
      <c r="E216" s="66" t="s">
        <v>254</v>
      </c>
      <c r="F216" s="119"/>
      <c r="G216" s="119"/>
      <c r="H216" s="119"/>
      <c r="I216" s="125"/>
      <c r="J216" s="125"/>
      <c r="K216" s="29"/>
    </row>
    <row r="217" spans="1:11" s="10" customFormat="1" ht="24.95" hidden="1" customHeight="1">
      <c r="A217" s="67"/>
      <c r="B217" s="163"/>
      <c r="C217" s="104"/>
      <c r="D217" s="105"/>
      <c r="E217" s="66" t="s">
        <v>254</v>
      </c>
      <c r="F217" s="119"/>
      <c r="G217" s="119"/>
      <c r="H217" s="119"/>
      <c r="I217" s="125"/>
      <c r="J217" s="125"/>
      <c r="K217" s="29"/>
    </row>
    <row r="218" spans="1:11" s="10" customFormat="1" ht="24.95" hidden="1" customHeight="1">
      <c r="A218" s="67"/>
      <c r="B218" s="163"/>
      <c r="C218" s="104"/>
      <c r="D218" s="105"/>
      <c r="E218" s="66" t="s">
        <v>254</v>
      </c>
      <c r="F218" s="119"/>
      <c r="G218" s="119"/>
      <c r="H218" s="119"/>
      <c r="I218" s="125"/>
      <c r="J218" s="125"/>
      <c r="K218" s="29"/>
    </row>
    <row r="219" spans="1:11" s="10" customFormat="1" ht="24.95" hidden="1" customHeight="1">
      <c r="A219" s="67"/>
      <c r="B219" s="163"/>
      <c r="C219" s="104"/>
      <c r="D219" s="105"/>
      <c r="E219" s="66" t="s">
        <v>254</v>
      </c>
      <c r="F219" s="119"/>
      <c r="G219" s="119"/>
      <c r="H219" s="119"/>
      <c r="I219" s="125"/>
      <c r="J219" s="125"/>
      <c r="K219" s="29"/>
    </row>
    <row r="220" spans="1:11" s="10" customFormat="1" ht="24.95" hidden="1" customHeight="1">
      <c r="A220" s="67"/>
      <c r="B220" s="163"/>
      <c r="C220" s="104"/>
      <c r="D220" s="105"/>
      <c r="E220" s="66" t="s">
        <v>254</v>
      </c>
      <c r="F220" s="119"/>
      <c r="G220" s="119"/>
      <c r="H220" s="119"/>
      <c r="I220" s="125"/>
      <c r="J220" s="125"/>
      <c r="K220" s="29"/>
    </row>
    <row r="221" spans="1:11" s="10" customFormat="1" ht="24.95" hidden="1" customHeight="1">
      <c r="A221" s="11"/>
      <c r="B221" s="163"/>
      <c r="C221" s="51"/>
      <c r="D221" s="41"/>
      <c r="E221" s="46"/>
      <c r="F221" s="119"/>
      <c r="G221" s="119"/>
      <c r="H221" s="119"/>
      <c r="I221" s="125"/>
      <c r="J221" s="125"/>
      <c r="K221" s="43"/>
    </row>
    <row r="222" spans="1:11" s="10" customFormat="1" ht="24.95" hidden="1" customHeight="1">
      <c r="A222" s="11"/>
      <c r="B222" s="163"/>
      <c r="C222" s="50">
        <v>200</v>
      </c>
      <c r="D222" s="12" t="s">
        <v>137</v>
      </c>
      <c r="E222" s="34" t="s">
        <v>136</v>
      </c>
      <c r="F222" s="119">
        <v>3800000</v>
      </c>
      <c r="G222" s="119">
        <v>4300000</v>
      </c>
      <c r="H222" s="119">
        <v>4800000</v>
      </c>
      <c r="I222" s="125">
        <v>2400000</v>
      </c>
      <c r="J222" s="125">
        <v>3400000</v>
      </c>
      <c r="K222" s="29">
        <v>6200000</v>
      </c>
    </row>
    <row r="223" spans="1:11" s="10" customFormat="1" ht="24.95" hidden="1" customHeight="1">
      <c r="A223" s="11"/>
      <c r="B223" s="163"/>
      <c r="C223" s="50">
        <v>210</v>
      </c>
      <c r="D223" s="12" t="s">
        <v>263</v>
      </c>
      <c r="E223" s="34" t="s">
        <v>136</v>
      </c>
      <c r="F223" s="119">
        <v>3900000</v>
      </c>
      <c r="G223" s="119">
        <v>4400000</v>
      </c>
      <c r="H223" s="119">
        <v>4900000</v>
      </c>
      <c r="I223" s="125">
        <v>2400000</v>
      </c>
      <c r="J223" s="125">
        <v>3400000</v>
      </c>
      <c r="K223" s="29">
        <v>6200000</v>
      </c>
    </row>
    <row r="224" spans="1:11" s="10" customFormat="1" ht="24.95" hidden="1" customHeight="1">
      <c r="A224" s="11"/>
      <c r="B224" s="163"/>
      <c r="C224" s="50">
        <v>210</v>
      </c>
      <c r="D224" s="12" t="s">
        <v>271</v>
      </c>
      <c r="E224" s="34" t="s">
        <v>136</v>
      </c>
      <c r="F224" s="119">
        <v>3900000</v>
      </c>
      <c r="G224" s="119">
        <v>4400000</v>
      </c>
      <c r="H224" s="119">
        <v>4900000</v>
      </c>
      <c r="I224" s="125">
        <v>2400000</v>
      </c>
      <c r="J224" s="125">
        <v>3400000</v>
      </c>
      <c r="K224" s="29">
        <v>6200000</v>
      </c>
    </row>
    <row r="225" spans="1:11" s="10" customFormat="1" ht="24.95" hidden="1" customHeight="1">
      <c r="A225" s="11"/>
      <c r="B225" s="163"/>
      <c r="C225" s="50">
        <v>220</v>
      </c>
      <c r="D225" s="12" t="s">
        <v>264</v>
      </c>
      <c r="E225" s="34" t="s">
        <v>136</v>
      </c>
      <c r="F225" s="119">
        <v>4000000</v>
      </c>
      <c r="G225" s="119">
        <v>4500000</v>
      </c>
      <c r="H225" s="119">
        <v>5000000</v>
      </c>
      <c r="I225" s="125">
        <v>2400000</v>
      </c>
      <c r="J225" s="125">
        <v>3400000</v>
      </c>
      <c r="K225" s="29">
        <v>6200000</v>
      </c>
    </row>
    <row r="226" spans="1:11" s="10" customFormat="1" ht="24.95" hidden="1" customHeight="1">
      <c r="A226" s="11"/>
      <c r="B226" s="163"/>
      <c r="C226" s="50">
        <v>230</v>
      </c>
      <c r="D226" s="12" t="s">
        <v>269</v>
      </c>
      <c r="E226" s="34" t="s">
        <v>136</v>
      </c>
      <c r="F226" s="119">
        <v>4100000</v>
      </c>
      <c r="G226" s="119">
        <v>4600000</v>
      </c>
      <c r="H226" s="119">
        <v>5100000</v>
      </c>
      <c r="I226" s="125">
        <v>2400000</v>
      </c>
      <c r="J226" s="125">
        <v>3400000</v>
      </c>
      <c r="K226" s="29">
        <v>6200000</v>
      </c>
    </row>
    <row r="227" spans="1:11" s="10" customFormat="1" ht="24.95" hidden="1" customHeight="1">
      <c r="A227" s="11"/>
      <c r="B227" s="163"/>
      <c r="C227" s="50">
        <v>230</v>
      </c>
      <c r="D227" s="12" t="s">
        <v>270</v>
      </c>
      <c r="E227" s="34" t="s">
        <v>136</v>
      </c>
      <c r="F227" s="119">
        <v>4200000</v>
      </c>
      <c r="G227" s="119">
        <v>4700000</v>
      </c>
      <c r="H227" s="119">
        <v>5200000</v>
      </c>
      <c r="I227" s="125">
        <v>2400000</v>
      </c>
      <c r="J227" s="125">
        <v>3400000</v>
      </c>
      <c r="K227" s="29">
        <v>6200000</v>
      </c>
    </row>
    <row r="228" spans="1:11" s="10" customFormat="1" ht="24.95" hidden="1" customHeight="1">
      <c r="A228" s="11"/>
      <c r="B228" s="163"/>
      <c r="C228" s="50">
        <v>250</v>
      </c>
      <c r="D228" s="12" t="s">
        <v>265</v>
      </c>
      <c r="E228" s="34" t="s">
        <v>136</v>
      </c>
      <c r="F228" s="119">
        <v>4200000</v>
      </c>
      <c r="G228" s="119">
        <v>4700000</v>
      </c>
      <c r="H228" s="119">
        <v>5200000</v>
      </c>
      <c r="I228" s="125">
        <v>2400000</v>
      </c>
      <c r="J228" s="125">
        <v>3400000</v>
      </c>
      <c r="K228" s="29">
        <v>6200000</v>
      </c>
    </row>
    <row r="229" spans="1:11" s="10" customFormat="1" ht="24.95" hidden="1" customHeight="1">
      <c r="A229" s="11"/>
      <c r="B229" s="163"/>
      <c r="C229" s="50">
        <v>270</v>
      </c>
      <c r="D229" s="12" t="s">
        <v>266</v>
      </c>
      <c r="E229" s="34" t="s">
        <v>136</v>
      </c>
      <c r="F229" s="119">
        <v>4700000</v>
      </c>
      <c r="G229" s="119">
        <v>5200000</v>
      </c>
      <c r="H229" s="119">
        <v>5700000</v>
      </c>
      <c r="I229" s="125">
        <v>2400000</v>
      </c>
      <c r="J229" s="125">
        <v>3400000</v>
      </c>
      <c r="K229" s="29">
        <v>6200000</v>
      </c>
    </row>
    <row r="230" spans="1:11" s="10" customFormat="1" ht="24.95" hidden="1" customHeight="1">
      <c r="A230" s="11"/>
      <c r="B230" s="163"/>
      <c r="C230" s="50">
        <v>270</v>
      </c>
      <c r="D230" s="12" t="s">
        <v>267</v>
      </c>
      <c r="E230" s="34" t="s">
        <v>136</v>
      </c>
      <c r="F230" s="119">
        <v>4700000</v>
      </c>
      <c r="G230" s="119">
        <v>5200000</v>
      </c>
      <c r="H230" s="119">
        <v>5700000</v>
      </c>
      <c r="I230" s="125">
        <v>2400000</v>
      </c>
      <c r="J230" s="125">
        <v>3400000</v>
      </c>
      <c r="K230" s="29">
        <v>6200000</v>
      </c>
    </row>
    <row r="231" spans="1:11" s="10" customFormat="1" ht="24.95" hidden="1" customHeight="1">
      <c r="A231" s="11"/>
      <c r="B231" s="163"/>
      <c r="C231" s="50">
        <v>270</v>
      </c>
      <c r="D231" s="12" t="s">
        <v>268</v>
      </c>
      <c r="E231" s="34" t="s">
        <v>136</v>
      </c>
      <c r="F231" s="119">
        <v>3800000</v>
      </c>
      <c r="G231" s="119">
        <v>4300000</v>
      </c>
      <c r="H231" s="119">
        <v>4800000</v>
      </c>
      <c r="I231" s="125">
        <v>2400000</v>
      </c>
      <c r="J231" s="125">
        <v>3400000</v>
      </c>
      <c r="K231" s="29">
        <v>6200000</v>
      </c>
    </row>
    <row r="232" spans="1:11" s="10" customFormat="1" ht="24.95" hidden="1" customHeight="1">
      <c r="A232" s="11"/>
      <c r="B232" s="163"/>
      <c r="C232" s="50"/>
      <c r="D232" s="12"/>
      <c r="E232" s="34" t="s">
        <v>136</v>
      </c>
      <c r="F232" s="119"/>
      <c r="G232" s="119"/>
      <c r="H232" s="119"/>
      <c r="I232" s="125"/>
      <c r="J232" s="125"/>
      <c r="K232" s="28"/>
    </row>
    <row r="233" spans="1:11" s="10" customFormat="1" ht="24.95" hidden="1" customHeight="1">
      <c r="A233" s="11"/>
      <c r="B233" s="163"/>
      <c r="C233" s="50"/>
      <c r="D233" s="12"/>
      <c r="E233" s="34" t="s">
        <v>136</v>
      </c>
      <c r="F233" s="119"/>
      <c r="G233" s="119"/>
      <c r="H233" s="119"/>
      <c r="I233" s="125"/>
      <c r="J233" s="125"/>
      <c r="K233" s="28"/>
    </row>
    <row r="234" spans="1:11" s="10" customFormat="1" ht="24.95" hidden="1" customHeight="1">
      <c r="A234" s="11"/>
      <c r="B234" s="163"/>
      <c r="C234" s="50"/>
      <c r="D234" s="12"/>
      <c r="E234" s="34" t="s">
        <v>136</v>
      </c>
      <c r="F234" s="119"/>
      <c r="G234" s="119"/>
      <c r="H234" s="119"/>
      <c r="I234" s="125"/>
      <c r="J234" s="125"/>
      <c r="K234" s="28"/>
    </row>
    <row r="235" spans="1:11" s="10" customFormat="1" ht="24.95" hidden="1" customHeight="1">
      <c r="A235" s="11"/>
      <c r="B235" s="163"/>
      <c r="C235" s="50"/>
      <c r="D235" s="12"/>
      <c r="E235" s="34"/>
      <c r="F235" s="119"/>
      <c r="G235" s="119"/>
      <c r="H235" s="119"/>
      <c r="I235" s="125"/>
      <c r="J235" s="125"/>
      <c r="K235" s="28"/>
    </row>
    <row r="236" spans="1:11" s="10" customFormat="1" ht="24.95" hidden="1" customHeight="1">
      <c r="A236" s="11"/>
      <c r="B236" s="163"/>
      <c r="C236" s="51"/>
      <c r="D236" s="41"/>
      <c r="E236" s="46"/>
      <c r="F236" s="119"/>
      <c r="G236" s="119"/>
      <c r="H236" s="119"/>
      <c r="I236" s="125"/>
      <c r="J236" s="125"/>
      <c r="K236" s="43"/>
    </row>
    <row r="237" spans="1:11" s="70" customFormat="1" ht="24.95" hidden="1" customHeight="1">
      <c r="A237" s="67"/>
      <c r="B237" s="163"/>
      <c r="C237" s="104">
        <v>130</v>
      </c>
      <c r="D237" s="105" t="s">
        <v>279</v>
      </c>
      <c r="E237" s="66" t="s">
        <v>139</v>
      </c>
      <c r="F237" s="119">
        <v>3000000</v>
      </c>
      <c r="G237" s="119">
        <v>3500000</v>
      </c>
      <c r="H237" s="119">
        <v>4000000</v>
      </c>
      <c r="I237" s="126">
        <v>2400000</v>
      </c>
      <c r="J237" s="126">
        <v>3400000</v>
      </c>
      <c r="K237" s="29">
        <v>6200000</v>
      </c>
    </row>
    <row r="238" spans="1:11" s="70" customFormat="1" ht="24.95" hidden="1" customHeight="1">
      <c r="A238" s="67"/>
      <c r="B238" s="163"/>
      <c r="C238" s="104">
        <v>140</v>
      </c>
      <c r="D238" s="105" t="s">
        <v>273</v>
      </c>
      <c r="E238" s="66" t="s">
        <v>139</v>
      </c>
      <c r="F238" s="119">
        <v>3100000</v>
      </c>
      <c r="G238" s="119">
        <v>3600000</v>
      </c>
      <c r="H238" s="119">
        <v>4100000</v>
      </c>
      <c r="I238" s="126">
        <v>2600000</v>
      </c>
      <c r="J238" s="126">
        <v>3400000</v>
      </c>
      <c r="K238" s="29">
        <v>6200000</v>
      </c>
    </row>
    <row r="239" spans="1:11" s="70" customFormat="1" ht="24.95" hidden="1" customHeight="1">
      <c r="A239" s="67"/>
      <c r="B239" s="163"/>
      <c r="C239" s="104">
        <v>140</v>
      </c>
      <c r="D239" s="105" t="s">
        <v>275</v>
      </c>
      <c r="E239" s="66" t="s">
        <v>139</v>
      </c>
      <c r="F239" s="119">
        <v>3100000</v>
      </c>
      <c r="G239" s="119">
        <v>3600000</v>
      </c>
      <c r="H239" s="119">
        <v>4100000</v>
      </c>
      <c r="I239" s="126">
        <v>2400000</v>
      </c>
      <c r="J239" s="126">
        <v>3400000</v>
      </c>
      <c r="K239" s="29">
        <v>6200000</v>
      </c>
    </row>
    <row r="240" spans="1:11" s="70" customFormat="1" ht="24.95" hidden="1" customHeight="1">
      <c r="A240" s="67"/>
      <c r="B240" s="163"/>
      <c r="C240" s="104">
        <v>150</v>
      </c>
      <c r="D240" s="105" t="s">
        <v>272</v>
      </c>
      <c r="E240" s="66" t="s">
        <v>139</v>
      </c>
      <c r="F240" s="119">
        <v>3200000</v>
      </c>
      <c r="G240" s="119">
        <v>3700000</v>
      </c>
      <c r="H240" s="119">
        <v>4200000</v>
      </c>
      <c r="I240" s="126">
        <v>2400000</v>
      </c>
      <c r="J240" s="126">
        <v>3400000</v>
      </c>
      <c r="K240" s="29">
        <v>6200000</v>
      </c>
    </row>
    <row r="241" spans="1:11" s="70" customFormat="1" ht="24.95" hidden="1" customHeight="1">
      <c r="A241" s="67"/>
      <c r="B241" s="163"/>
      <c r="C241" s="104">
        <v>150</v>
      </c>
      <c r="D241" s="105" t="s">
        <v>274</v>
      </c>
      <c r="E241" s="66" t="s">
        <v>139</v>
      </c>
      <c r="F241" s="119">
        <v>3200000</v>
      </c>
      <c r="G241" s="119">
        <v>3700000</v>
      </c>
      <c r="H241" s="119">
        <v>4200000</v>
      </c>
      <c r="I241" s="126">
        <v>2400000</v>
      </c>
      <c r="J241" s="126">
        <v>3400000</v>
      </c>
      <c r="K241" s="29">
        <v>6200000</v>
      </c>
    </row>
    <row r="242" spans="1:11" s="70" customFormat="1" ht="24.95" hidden="1" customHeight="1">
      <c r="A242" s="67"/>
      <c r="B242" s="163"/>
      <c r="C242" s="104">
        <v>160</v>
      </c>
      <c r="D242" s="105" t="s">
        <v>276</v>
      </c>
      <c r="E242" s="66" t="s">
        <v>139</v>
      </c>
      <c r="F242" s="119">
        <v>3300000</v>
      </c>
      <c r="G242" s="119">
        <v>3800000</v>
      </c>
      <c r="H242" s="119">
        <v>4300000</v>
      </c>
      <c r="I242" s="126">
        <v>2400000</v>
      </c>
      <c r="J242" s="126">
        <v>3400000</v>
      </c>
      <c r="K242" s="29">
        <v>6200000</v>
      </c>
    </row>
    <row r="243" spans="1:11" s="70" customFormat="1" ht="24.95" hidden="1" customHeight="1">
      <c r="A243" s="67"/>
      <c r="B243" s="163"/>
      <c r="C243" s="104">
        <v>170</v>
      </c>
      <c r="D243" s="105" t="s">
        <v>280</v>
      </c>
      <c r="E243" s="66" t="s">
        <v>139</v>
      </c>
      <c r="F243" s="119">
        <v>3400000</v>
      </c>
      <c r="G243" s="119">
        <v>3900000</v>
      </c>
      <c r="H243" s="119">
        <v>4400000</v>
      </c>
      <c r="I243" s="126">
        <v>2400000</v>
      </c>
      <c r="J243" s="126">
        <v>3400000</v>
      </c>
      <c r="K243" s="29">
        <v>6200000</v>
      </c>
    </row>
    <row r="244" spans="1:11" s="70" customFormat="1" ht="24.95" hidden="1" customHeight="1">
      <c r="A244" s="67"/>
      <c r="B244" s="163"/>
      <c r="C244" s="104">
        <v>180</v>
      </c>
      <c r="D244" s="105" t="s">
        <v>278</v>
      </c>
      <c r="E244" s="66" t="s">
        <v>139</v>
      </c>
      <c r="F244" s="119">
        <v>3500000</v>
      </c>
      <c r="G244" s="119">
        <v>4000000</v>
      </c>
      <c r="H244" s="119">
        <v>4500000</v>
      </c>
      <c r="I244" s="126">
        <v>2400000</v>
      </c>
      <c r="J244" s="126">
        <v>3400000</v>
      </c>
      <c r="K244" s="29">
        <v>6200000</v>
      </c>
    </row>
    <row r="245" spans="1:11" s="70" customFormat="1" ht="24.95" hidden="1" customHeight="1">
      <c r="A245" s="67"/>
      <c r="B245" s="163"/>
      <c r="C245" s="104">
        <v>190</v>
      </c>
      <c r="D245" s="105" t="s">
        <v>277</v>
      </c>
      <c r="E245" s="66" t="s">
        <v>139</v>
      </c>
      <c r="F245" s="119">
        <v>3700000</v>
      </c>
      <c r="G245" s="119">
        <v>4200000</v>
      </c>
      <c r="H245" s="119">
        <v>4700000</v>
      </c>
      <c r="I245" s="126">
        <v>2400000</v>
      </c>
      <c r="J245" s="126">
        <v>3400000</v>
      </c>
      <c r="K245" s="29">
        <v>6200000</v>
      </c>
    </row>
    <row r="246" spans="1:11" s="10" customFormat="1" ht="24.95" hidden="1" customHeight="1">
      <c r="A246" s="11"/>
      <c r="B246" s="163"/>
      <c r="C246" s="50"/>
      <c r="D246" s="12"/>
      <c r="E246" s="34"/>
      <c r="F246" s="119"/>
      <c r="G246" s="119"/>
      <c r="H246" s="119"/>
      <c r="I246" s="125"/>
      <c r="J246" s="125"/>
      <c r="K246" s="28"/>
    </row>
    <row r="247" spans="1:11" s="10" customFormat="1" ht="24.95" hidden="1" customHeight="1">
      <c r="A247" s="11"/>
      <c r="B247" s="163"/>
      <c r="C247" s="50"/>
      <c r="D247" s="12"/>
      <c r="E247" s="34"/>
      <c r="F247" s="119"/>
      <c r="G247" s="119"/>
      <c r="H247" s="119"/>
      <c r="I247" s="125"/>
      <c r="J247" s="125"/>
      <c r="K247" s="28"/>
    </row>
    <row r="248" spans="1:11" s="10" customFormat="1" ht="24.95" hidden="1" customHeight="1">
      <c r="A248" s="11">
        <v>68</v>
      </c>
      <c r="B248" s="163"/>
      <c r="C248" s="50"/>
      <c r="D248" s="12"/>
      <c r="E248" s="34"/>
      <c r="F248" s="119"/>
      <c r="G248" s="119"/>
      <c r="H248" s="119"/>
      <c r="I248" s="125"/>
      <c r="J248" s="125"/>
      <c r="K248" s="28"/>
    </row>
    <row r="249" spans="1:11" s="10" customFormat="1" ht="24.95" hidden="1" customHeight="1">
      <c r="A249" s="11">
        <v>69</v>
      </c>
      <c r="B249" s="163"/>
      <c r="C249" s="51"/>
      <c r="D249" s="41"/>
      <c r="E249" s="46"/>
      <c r="F249" s="119"/>
      <c r="G249" s="119"/>
      <c r="H249" s="119"/>
      <c r="I249" s="125"/>
      <c r="J249" s="125"/>
      <c r="K249" s="43"/>
    </row>
    <row r="250" spans="1:11" s="10" customFormat="1" ht="24.95" hidden="1" customHeight="1">
      <c r="A250" s="11">
        <v>74</v>
      </c>
      <c r="B250" s="163"/>
      <c r="C250" s="52">
        <v>160</v>
      </c>
      <c r="D250" s="12" t="s">
        <v>281</v>
      </c>
      <c r="E250" s="31" t="s">
        <v>68</v>
      </c>
      <c r="F250" s="119">
        <v>4000000</v>
      </c>
      <c r="G250" s="119">
        <v>4200000</v>
      </c>
      <c r="H250" s="119">
        <v>4700000</v>
      </c>
      <c r="I250" s="125">
        <v>2800000</v>
      </c>
      <c r="J250" s="125">
        <v>4300000</v>
      </c>
      <c r="K250" s="28">
        <v>6300000</v>
      </c>
    </row>
    <row r="251" spans="1:11" s="10" customFormat="1" ht="24.95" hidden="1" customHeight="1">
      <c r="A251" s="11">
        <v>70</v>
      </c>
      <c r="B251" s="163"/>
      <c r="C251" s="52">
        <v>170</v>
      </c>
      <c r="D251" s="29" t="s">
        <v>69</v>
      </c>
      <c r="E251" s="31" t="s">
        <v>68</v>
      </c>
      <c r="F251" s="119">
        <v>4100000</v>
      </c>
      <c r="G251" s="119">
        <v>4300000</v>
      </c>
      <c r="H251" s="119">
        <v>4800000</v>
      </c>
      <c r="I251" s="125">
        <v>2800000</v>
      </c>
      <c r="J251" s="125">
        <v>4300000</v>
      </c>
      <c r="K251" s="28">
        <v>6300000</v>
      </c>
    </row>
    <row r="252" spans="1:11" s="10" customFormat="1" ht="24.95" hidden="1" customHeight="1">
      <c r="A252" s="11">
        <v>74</v>
      </c>
      <c r="B252" s="163"/>
      <c r="C252" s="52">
        <v>180</v>
      </c>
      <c r="D252" s="12" t="s">
        <v>73</v>
      </c>
      <c r="E252" s="31" t="s">
        <v>68</v>
      </c>
      <c r="F252" s="119">
        <v>4200000</v>
      </c>
      <c r="G252" s="119">
        <v>4400000</v>
      </c>
      <c r="H252" s="119">
        <v>4900000</v>
      </c>
      <c r="I252" s="125">
        <v>2800000</v>
      </c>
      <c r="J252" s="125">
        <v>4300000</v>
      </c>
      <c r="K252" s="28">
        <v>6300000</v>
      </c>
    </row>
    <row r="253" spans="1:11" s="70" customFormat="1" ht="24.95" hidden="1" customHeight="1">
      <c r="A253" s="67">
        <v>71</v>
      </c>
      <c r="B253" s="163"/>
      <c r="C253" s="112">
        <v>230</v>
      </c>
      <c r="D253" s="105" t="s">
        <v>70</v>
      </c>
      <c r="E253" s="113" t="s">
        <v>68</v>
      </c>
      <c r="F253" s="119">
        <v>4400000</v>
      </c>
      <c r="G253" s="119">
        <v>4600000</v>
      </c>
      <c r="H253" s="119">
        <v>5100000</v>
      </c>
      <c r="I253" s="126">
        <v>2800000</v>
      </c>
      <c r="J253" s="126">
        <v>4300000</v>
      </c>
      <c r="K253" s="29">
        <v>6300000</v>
      </c>
    </row>
    <row r="254" spans="1:11" s="10" customFormat="1" ht="24.95" hidden="1" customHeight="1">
      <c r="A254" s="11">
        <v>72</v>
      </c>
      <c r="B254" s="163"/>
      <c r="C254" s="52">
        <v>240</v>
      </c>
      <c r="D254" s="12" t="s">
        <v>71</v>
      </c>
      <c r="E254" s="31" t="s">
        <v>68</v>
      </c>
      <c r="F254" s="119">
        <v>4400000</v>
      </c>
      <c r="G254" s="119">
        <v>4600000</v>
      </c>
      <c r="H254" s="119">
        <v>5100000</v>
      </c>
      <c r="I254" s="125">
        <v>2800000</v>
      </c>
      <c r="J254" s="125">
        <v>4300000</v>
      </c>
      <c r="K254" s="28">
        <v>6300000</v>
      </c>
    </row>
    <row r="255" spans="1:11" s="10" customFormat="1" ht="24.95" hidden="1" customHeight="1">
      <c r="A255" s="11">
        <v>73</v>
      </c>
      <c r="B255" s="163"/>
      <c r="C255" s="52">
        <v>250</v>
      </c>
      <c r="D255" s="12" t="s">
        <v>72</v>
      </c>
      <c r="E255" s="31" t="s">
        <v>68</v>
      </c>
      <c r="F255" s="119">
        <v>5000000</v>
      </c>
      <c r="G255" s="119">
        <v>5200000</v>
      </c>
      <c r="H255" s="119">
        <v>5700000</v>
      </c>
      <c r="I255" s="125">
        <v>2800000</v>
      </c>
      <c r="J255" s="125">
        <v>4300000</v>
      </c>
      <c r="K255" s="28">
        <v>6300000</v>
      </c>
    </row>
    <row r="256" spans="1:11" s="10" customFormat="1" ht="24.95" hidden="1" customHeight="1">
      <c r="A256" s="11">
        <v>74</v>
      </c>
      <c r="B256" s="163"/>
      <c r="C256" s="52">
        <v>270</v>
      </c>
      <c r="D256" s="12" t="s">
        <v>282</v>
      </c>
      <c r="E256" s="31" t="s">
        <v>68</v>
      </c>
      <c r="F256" s="119">
        <v>5200000</v>
      </c>
      <c r="G256" s="119">
        <v>5400000</v>
      </c>
      <c r="H256" s="119">
        <v>5900000</v>
      </c>
      <c r="I256" s="125">
        <v>2800000</v>
      </c>
      <c r="J256" s="125">
        <v>4300000</v>
      </c>
      <c r="K256" s="28">
        <v>6300000</v>
      </c>
    </row>
    <row r="257" spans="1:11" s="10" customFormat="1" ht="24.95" hidden="1" customHeight="1">
      <c r="A257" s="11">
        <v>75</v>
      </c>
      <c r="B257" s="163"/>
      <c r="C257" s="52">
        <v>280</v>
      </c>
      <c r="D257" s="12" t="s">
        <v>74</v>
      </c>
      <c r="E257" s="31" t="s">
        <v>68</v>
      </c>
      <c r="F257" s="119">
        <v>5300000</v>
      </c>
      <c r="G257" s="119">
        <v>5500000</v>
      </c>
      <c r="H257" s="119">
        <v>6000000</v>
      </c>
      <c r="I257" s="125">
        <v>2800000</v>
      </c>
      <c r="J257" s="125">
        <v>4300000</v>
      </c>
      <c r="K257" s="28">
        <v>6300000</v>
      </c>
    </row>
    <row r="258" spans="1:11" s="10" customFormat="1" ht="24.95" hidden="1" customHeight="1">
      <c r="A258" s="11">
        <v>76</v>
      </c>
      <c r="B258" s="163"/>
      <c r="C258" s="52">
        <v>290</v>
      </c>
      <c r="D258" s="12" t="s">
        <v>283</v>
      </c>
      <c r="E258" s="31" t="s">
        <v>68</v>
      </c>
      <c r="F258" s="119">
        <v>5400000</v>
      </c>
      <c r="G258" s="119">
        <v>5600000</v>
      </c>
      <c r="H258" s="119">
        <v>6100000</v>
      </c>
      <c r="I258" s="125">
        <v>2800000</v>
      </c>
      <c r="J258" s="125">
        <v>4300000</v>
      </c>
      <c r="K258" s="28">
        <v>6300000</v>
      </c>
    </row>
    <row r="259" spans="1:11" s="10" customFormat="1" ht="24.95" hidden="1" customHeight="1">
      <c r="A259" s="11">
        <v>76</v>
      </c>
      <c r="B259" s="163"/>
      <c r="C259" s="52">
        <v>310</v>
      </c>
      <c r="D259" s="12" t="s">
        <v>284</v>
      </c>
      <c r="E259" s="31" t="s">
        <v>68</v>
      </c>
      <c r="F259" s="119">
        <v>5500000</v>
      </c>
      <c r="G259" s="119">
        <v>5700000</v>
      </c>
      <c r="H259" s="119">
        <v>6200000</v>
      </c>
      <c r="I259" s="125">
        <v>2800000</v>
      </c>
      <c r="J259" s="125">
        <v>4300000</v>
      </c>
      <c r="K259" s="28">
        <v>6300000</v>
      </c>
    </row>
    <row r="260" spans="1:11" s="10" customFormat="1" ht="24.95" hidden="1" customHeight="1">
      <c r="A260" s="11">
        <v>77</v>
      </c>
      <c r="B260" s="163"/>
      <c r="C260" s="53"/>
      <c r="D260" s="41"/>
      <c r="E260" s="42"/>
      <c r="F260" s="119"/>
      <c r="G260" s="119"/>
      <c r="H260" s="119"/>
      <c r="I260" s="125"/>
      <c r="J260" s="125"/>
      <c r="K260" s="43"/>
    </row>
    <row r="261" spans="1:11" s="10" customFormat="1" ht="24.95" hidden="1" customHeight="1">
      <c r="A261" s="11">
        <v>78</v>
      </c>
      <c r="B261" s="163"/>
      <c r="C261" s="52">
        <v>320</v>
      </c>
      <c r="D261" s="12" t="s">
        <v>86</v>
      </c>
      <c r="E261" s="31" t="s">
        <v>85</v>
      </c>
      <c r="F261" s="119">
        <v>6000000</v>
      </c>
      <c r="G261" s="119">
        <v>6200000</v>
      </c>
      <c r="H261" s="119">
        <v>6700000</v>
      </c>
      <c r="I261" s="125">
        <v>2800000</v>
      </c>
      <c r="J261" s="125">
        <v>4800000</v>
      </c>
      <c r="K261" s="28">
        <v>6300000</v>
      </c>
    </row>
    <row r="262" spans="1:11" s="10" customFormat="1" ht="24.95" hidden="1" customHeight="1">
      <c r="A262" s="11">
        <v>79</v>
      </c>
      <c r="B262" s="163"/>
      <c r="C262" s="52">
        <v>350</v>
      </c>
      <c r="D262" s="12" t="s">
        <v>87</v>
      </c>
      <c r="E262" s="31" t="s">
        <v>85</v>
      </c>
      <c r="F262" s="119">
        <v>6300000</v>
      </c>
      <c r="G262" s="119">
        <v>6500000</v>
      </c>
      <c r="H262" s="119">
        <v>7000000</v>
      </c>
      <c r="I262" s="125">
        <v>2800000</v>
      </c>
      <c r="J262" s="125">
        <v>4800000</v>
      </c>
      <c r="K262" s="28">
        <v>6300000</v>
      </c>
    </row>
    <row r="263" spans="1:11" s="10" customFormat="1" ht="24.95" hidden="1" customHeight="1">
      <c r="A263" s="11">
        <v>82</v>
      </c>
      <c r="B263" s="163"/>
      <c r="C263" s="52">
        <v>370</v>
      </c>
      <c r="D263" s="12" t="s">
        <v>90</v>
      </c>
      <c r="E263" s="31" t="s">
        <v>85</v>
      </c>
      <c r="F263" s="119">
        <v>6300000</v>
      </c>
      <c r="G263" s="119">
        <v>6500000</v>
      </c>
      <c r="H263" s="119">
        <v>7000000</v>
      </c>
      <c r="I263" s="125">
        <v>2800000</v>
      </c>
      <c r="J263" s="125">
        <v>4800000</v>
      </c>
      <c r="K263" s="28">
        <v>6300000</v>
      </c>
    </row>
    <row r="264" spans="1:11" s="10" customFormat="1" ht="24.95" hidden="1" customHeight="1">
      <c r="A264" s="11">
        <v>80</v>
      </c>
      <c r="B264" s="163"/>
      <c r="C264" s="52">
        <v>390</v>
      </c>
      <c r="D264" s="12" t="s">
        <v>88</v>
      </c>
      <c r="E264" s="31" t="s">
        <v>85</v>
      </c>
      <c r="F264" s="119">
        <v>6500000</v>
      </c>
      <c r="G264" s="119">
        <v>6700000</v>
      </c>
      <c r="H264" s="119">
        <v>7200000</v>
      </c>
      <c r="I264" s="125">
        <v>2800000</v>
      </c>
      <c r="J264" s="125">
        <v>4800000</v>
      </c>
      <c r="K264" s="28">
        <v>6300000</v>
      </c>
    </row>
    <row r="265" spans="1:11" s="10" customFormat="1" ht="24.95" hidden="1" customHeight="1">
      <c r="A265" s="11">
        <v>81</v>
      </c>
      <c r="B265" s="163"/>
      <c r="C265" s="52">
        <v>400</v>
      </c>
      <c r="D265" s="12" t="s">
        <v>89</v>
      </c>
      <c r="E265" s="31" t="s">
        <v>85</v>
      </c>
      <c r="F265" s="119">
        <v>6700000</v>
      </c>
      <c r="G265" s="119">
        <v>6900000</v>
      </c>
      <c r="H265" s="119">
        <v>7400000</v>
      </c>
      <c r="I265" s="125">
        <v>2800000</v>
      </c>
      <c r="J265" s="125">
        <v>4800000</v>
      </c>
      <c r="K265" s="28">
        <v>6300000</v>
      </c>
    </row>
    <row r="266" spans="1:11" s="10" customFormat="1" ht="24.95" hidden="1" customHeight="1">
      <c r="A266" s="11">
        <v>82</v>
      </c>
      <c r="B266" s="163"/>
      <c r="C266" s="52"/>
      <c r="D266" s="12"/>
      <c r="E266" s="31" t="s">
        <v>85</v>
      </c>
      <c r="F266" s="119">
        <v>1800000</v>
      </c>
      <c r="G266" s="119">
        <v>2000000</v>
      </c>
      <c r="H266" s="119">
        <v>2500000</v>
      </c>
      <c r="I266" s="125">
        <v>2800000</v>
      </c>
      <c r="J266" s="125">
        <v>4800000</v>
      </c>
      <c r="K266" s="28">
        <v>6300000</v>
      </c>
    </row>
    <row r="267" spans="1:11" s="10" customFormat="1" ht="24.95" hidden="1" customHeight="1">
      <c r="A267" s="11">
        <v>83</v>
      </c>
      <c r="B267" s="163"/>
      <c r="C267" s="53"/>
      <c r="D267" s="41"/>
      <c r="E267" s="42"/>
      <c r="F267" s="119"/>
      <c r="G267" s="119"/>
      <c r="H267" s="119"/>
      <c r="I267" s="125"/>
      <c r="J267" s="125"/>
      <c r="K267" s="43"/>
    </row>
    <row r="268" spans="1:11" s="10" customFormat="1" ht="24.95" hidden="1" customHeight="1">
      <c r="A268" s="11">
        <v>84</v>
      </c>
      <c r="B268" s="163"/>
      <c r="C268" s="52">
        <v>450</v>
      </c>
      <c r="D268" s="12" t="s">
        <v>91</v>
      </c>
      <c r="E268" s="31" t="s">
        <v>93</v>
      </c>
      <c r="F268" s="119">
        <v>7000000</v>
      </c>
      <c r="G268" s="119">
        <v>7500000</v>
      </c>
      <c r="H268" s="119">
        <v>8000000</v>
      </c>
      <c r="I268" s="125">
        <v>3000000</v>
      </c>
      <c r="J268" s="125">
        <v>5500000</v>
      </c>
      <c r="K268" s="28">
        <v>8500000</v>
      </c>
    </row>
    <row r="269" spans="1:11" s="10" customFormat="1" ht="24.95" hidden="1" customHeight="1">
      <c r="A269" s="11">
        <v>85</v>
      </c>
      <c r="B269" s="163"/>
      <c r="C269" s="52">
        <v>400</v>
      </c>
      <c r="D269" s="12" t="s">
        <v>92</v>
      </c>
      <c r="E269" s="31" t="s">
        <v>93</v>
      </c>
      <c r="F269" s="119">
        <v>6500000</v>
      </c>
      <c r="G269" s="119">
        <v>7000000</v>
      </c>
      <c r="H269" s="119">
        <v>7500000</v>
      </c>
      <c r="I269" s="125">
        <v>3000000</v>
      </c>
      <c r="J269" s="125">
        <v>5500000</v>
      </c>
      <c r="K269" s="28">
        <v>8500000</v>
      </c>
    </row>
    <row r="270" spans="1:11" s="10" customFormat="1" ht="24.95" hidden="1" customHeight="1">
      <c r="A270" s="11">
        <v>86</v>
      </c>
      <c r="B270" s="163"/>
      <c r="C270" s="52">
        <v>480</v>
      </c>
      <c r="D270" s="12" t="s">
        <v>94</v>
      </c>
      <c r="E270" s="31" t="s">
        <v>93</v>
      </c>
      <c r="F270" s="119">
        <v>8000000</v>
      </c>
      <c r="G270" s="119">
        <v>8500000</v>
      </c>
      <c r="H270" s="119">
        <v>9000000</v>
      </c>
      <c r="I270" s="125">
        <v>3000000</v>
      </c>
      <c r="J270" s="125">
        <v>5500000</v>
      </c>
      <c r="K270" s="28">
        <v>8500000</v>
      </c>
    </row>
    <row r="271" spans="1:11" s="37" customFormat="1" ht="24" hidden="1" customHeight="1">
      <c r="A271" s="34">
        <v>88</v>
      </c>
      <c r="B271" s="163"/>
      <c r="C271" s="110">
        <v>500</v>
      </c>
      <c r="D271" s="34" t="s">
        <v>285</v>
      </c>
      <c r="E271" s="111" t="s">
        <v>93</v>
      </c>
      <c r="F271" s="119">
        <v>8500000</v>
      </c>
      <c r="G271" s="119">
        <v>9000000</v>
      </c>
      <c r="H271" s="119">
        <v>9500000</v>
      </c>
      <c r="I271" s="127">
        <v>3000000</v>
      </c>
      <c r="J271" s="127">
        <v>5500000</v>
      </c>
      <c r="K271" s="109">
        <v>8500000</v>
      </c>
    </row>
    <row r="272" spans="1:11" s="10" customFormat="1" ht="22.5" hidden="1" customHeight="1">
      <c r="A272" s="11">
        <v>87</v>
      </c>
      <c r="B272" s="163"/>
      <c r="C272" s="52">
        <v>530</v>
      </c>
      <c r="D272" s="12" t="s">
        <v>95</v>
      </c>
      <c r="E272" s="31" t="s">
        <v>93</v>
      </c>
      <c r="F272" s="119">
        <v>8500000</v>
      </c>
      <c r="G272" s="119">
        <v>9000000</v>
      </c>
      <c r="H272" s="119">
        <v>9500000</v>
      </c>
      <c r="I272" s="125">
        <v>3000000</v>
      </c>
      <c r="J272" s="125">
        <v>5500000</v>
      </c>
      <c r="K272" s="28">
        <v>8500000</v>
      </c>
    </row>
    <row r="273" spans="1:11" s="10" customFormat="1" ht="24.95" hidden="1" customHeight="1">
      <c r="A273" s="11">
        <v>89</v>
      </c>
      <c r="B273" s="163"/>
      <c r="C273" s="52"/>
      <c r="D273" s="12"/>
      <c r="E273" s="31"/>
      <c r="F273" s="119"/>
      <c r="G273" s="119"/>
      <c r="H273" s="119"/>
      <c r="I273" s="125"/>
      <c r="J273" s="125"/>
      <c r="K273" s="28"/>
    </row>
    <row r="274" spans="1:11" s="10" customFormat="1" ht="24.95" hidden="1" customHeight="1">
      <c r="A274" s="11">
        <v>90</v>
      </c>
      <c r="B274" s="163"/>
      <c r="C274" s="53"/>
      <c r="D274" s="41"/>
      <c r="E274" s="42"/>
      <c r="F274" s="119"/>
      <c r="G274" s="119"/>
      <c r="H274" s="119"/>
      <c r="I274" s="125"/>
      <c r="J274" s="125"/>
      <c r="K274" s="43"/>
    </row>
    <row r="275" spans="1:11" s="10" customFormat="1" ht="24.95" hidden="1" customHeight="1">
      <c r="A275" s="11">
        <v>91</v>
      </c>
      <c r="B275" s="163"/>
      <c r="C275" s="50">
        <v>550</v>
      </c>
      <c r="D275" s="12" t="s">
        <v>286</v>
      </c>
      <c r="E275" s="31" t="s">
        <v>287</v>
      </c>
      <c r="F275" s="119">
        <v>9500000</v>
      </c>
      <c r="G275" s="119">
        <v>10000000</v>
      </c>
      <c r="H275" s="119">
        <v>10500000</v>
      </c>
      <c r="I275" s="125">
        <v>3000000</v>
      </c>
      <c r="J275" s="125">
        <v>5500000</v>
      </c>
      <c r="K275" s="28">
        <v>8500000</v>
      </c>
    </row>
    <row r="276" spans="1:11" s="10" customFormat="1" ht="24.95" hidden="1" customHeight="1">
      <c r="A276" s="11">
        <v>92</v>
      </c>
      <c r="B276" s="163"/>
      <c r="C276" s="50">
        <v>600</v>
      </c>
      <c r="D276" s="12" t="s">
        <v>288</v>
      </c>
      <c r="E276" s="31" t="s">
        <v>287</v>
      </c>
      <c r="F276" s="119">
        <v>10000000</v>
      </c>
      <c r="G276" s="119">
        <v>10500000</v>
      </c>
      <c r="H276" s="119">
        <v>11000000</v>
      </c>
      <c r="I276" s="125">
        <v>3000000</v>
      </c>
      <c r="J276" s="125">
        <v>5500000</v>
      </c>
      <c r="K276" s="28">
        <v>8500000</v>
      </c>
    </row>
    <row r="277" spans="1:11" s="10" customFormat="1" ht="24.95" hidden="1" customHeight="1">
      <c r="A277" s="11">
        <v>93</v>
      </c>
      <c r="B277" s="163"/>
      <c r="C277" s="50">
        <v>650</v>
      </c>
      <c r="D277" s="12" t="s">
        <v>289</v>
      </c>
      <c r="E277" s="31" t="s">
        <v>287</v>
      </c>
      <c r="F277" s="119">
        <v>10500000</v>
      </c>
      <c r="G277" s="119">
        <v>11000000</v>
      </c>
      <c r="H277" s="119">
        <v>11500000</v>
      </c>
      <c r="I277" s="125">
        <v>3000000</v>
      </c>
      <c r="J277" s="125">
        <v>5500000</v>
      </c>
      <c r="K277" s="28">
        <v>8500000</v>
      </c>
    </row>
    <row r="278" spans="1:11" s="10" customFormat="1" ht="24.95" hidden="1" customHeight="1">
      <c r="A278" s="11">
        <v>94</v>
      </c>
      <c r="B278" s="163"/>
      <c r="C278" s="50"/>
      <c r="D278" s="12"/>
      <c r="E278" s="31" t="s">
        <v>287</v>
      </c>
      <c r="F278" s="119">
        <v>1500000</v>
      </c>
      <c r="G278" s="119">
        <v>2000000</v>
      </c>
      <c r="H278" s="119">
        <v>2500000</v>
      </c>
      <c r="I278" s="125">
        <v>3000000</v>
      </c>
      <c r="J278" s="125">
        <v>5500000</v>
      </c>
      <c r="K278" s="28">
        <v>8500000</v>
      </c>
    </row>
    <row r="279" spans="1:11" s="10" customFormat="1" ht="24.95" hidden="1" customHeight="1">
      <c r="A279" s="11"/>
      <c r="B279" s="163"/>
      <c r="C279" s="50"/>
      <c r="D279" s="12"/>
      <c r="E279" s="31"/>
      <c r="F279" s="119">
        <v>1500000</v>
      </c>
      <c r="G279" s="119">
        <v>2000000</v>
      </c>
      <c r="H279" s="119">
        <v>2500000</v>
      </c>
      <c r="I279" s="125">
        <v>3000000</v>
      </c>
      <c r="J279" s="125">
        <v>5500000</v>
      </c>
      <c r="K279" s="28">
        <v>8500000</v>
      </c>
    </row>
    <row r="280" spans="1:11" s="10" customFormat="1" ht="24.95" hidden="1" customHeight="1">
      <c r="A280" s="11"/>
      <c r="B280" s="163"/>
      <c r="C280" s="51"/>
      <c r="D280" s="41"/>
      <c r="E280" s="42"/>
      <c r="F280" s="119"/>
      <c r="G280" s="119"/>
      <c r="H280" s="119"/>
      <c r="I280" s="125"/>
      <c r="J280" s="125"/>
      <c r="K280" s="43"/>
    </row>
    <row r="281" spans="1:11" s="10" customFormat="1" ht="24.95" hidden="1" customHeight="1">
      <c r="A281" s="11"/>
      <c r="B281" s="163"/>
      <c r="C281" s="50">
        <v>670</v>
      </c>
      <c r="D281" s="12" t="s">
        <v>291</v>
      </c>
      <c r="E281" s="31" t="s">
        <v>290</v>
      </c>
      <c r="F281" s="119">
        <v>11500000</v>
      </c>
      <c r="G281" s="119">
        <v>12000000</v>
      </c>
      <c r="H281" s="119">
        <v>12500000</v>
      </c>
      <c r="I281" s="125">
        <v>3000000</v>
      </c>
      <c r="J281" s="125">
        <v>5500000</v>
      </c>
      <c r="K281" s="28">
        <v>8500000</v>
      </c>
    </row>
    <row r="282" spans="1:11" s="10" customFormat="1" ht="24.95" hidden="1" customHeight="1">
      <c r="A282" s="11"/>
      <c r="B282" s="163"/>
      <c r="C282" s="50">
        <v>680</v>
      </c>
      <c r="D282" s="12" t="s">
        <v>299</v>
      </c>
      <c r="E282" s="31" t="s">
        <v>290</v>
      </c>
      <c r="F282" s="119">
        <v>12000000</v>
      </c>
      <c r="G282" s="119">
        <v>12500000</v>
      </c>
      <c r="H282" s="119">
        <v>13000000</v>
      </c>
      <c r="I282" s="125">
        <v>3000000</v>
      </c>
      <c r="J282" s="125">
        <v>5500000</v>
      </c>
      <c r="K282" s="28">
        <v>8500000</v>
      </c>
    </row>
    <row r="283" spans="1:11" s="10" customFormat="1" ht="24.95" hidden="1" customHeight="1">
      <c r="A283" s="11"/>
      <c r="B283" s="163"/>
      <c r="C283" s="50">
        <v>750</v>
      </c>
      <c r="D283" s="12" t="s">
        <v>298</v>
      </c>
      <c r="E283" s="31" t="s">
        <v>290</v>
      </c>
      <c r="F283" s="119">
        <v>12500000</v>
      </c>
      <c r="G283" s="119">
        <v>13000000</v>
      </c>
      <c r="H283" s="119">
        <v>13500000</v>
      </c>
      <c r="I283" s="125">
        <v>3000000</v>
      </c>
      <c r="J283" s="125">
        <v>5500000</v>
      </c>
      <c r="K283" s="28">
        <v>9000000</v>
      </c>
    </row>
    <row r="284" spans="1:11" s="10" customFormat="1" ht="24.95" hidden="1" customHeight="1">
      <c r="A284" s="11"/>
      <c r="B284" s="163"/>
      <c r="C284" s="50">
        <v>760</v>
      </c>
      <c r="D284" s="12" t="s">
        <v>297</v>
      </c>
      <c r="E284" s="31" t="s">
        <v>290</v>
      </c>
      <c r="F284" s="119">
        <v>12500000</v>
      </c>
      <c r="G284" s="119">
        <v>13000000</v>
      </c>
      <c r="H284" s="119">
        <v>13500000</v>
      </c>
      <c r="I284" s="125">
        <v>3000000</v>
      </c>
      <c r="J284" s="125">
        <v>5500000</v>
      </c>
      <c r="K284" s="28">
        <v>9000000</v>
      </c>
    </row>
    <row r="285" spans="1:11" s="10" customFormat="1" ht="24.95" hidden="1" customHeight="1">
      <c r="A285" s="11"/>
      <c r="B285" s="163"/>
      <c r="C285" s="50"/>
      <c r="D285" s="12"/>
      <c r="E285" s="31" t="s">
        <v>290</v>
      </c>
      <c r="F285" s="119"/>
      <c r="G285" s="119"/>
      <c r="H285" s="119"/>
      <c r="I285" s="125"/>
      <c r="J285" s="125"/>
      <c r="K285" s="28"/>
    </row>
    <row r="286" spans="1:11" s="10" customFormat="1" ht="24.95" hidden="1" customHeight="1">
      <c r="A286" s="11"/>
      <c r="B286" s="163"/>
      <c r="C286" s="51"/>
      <c r="D286" s="41"/>
      <c r="E286" s="42"/>
      <c r="F286" s="119"/>
      <c r="G286" s="119"/>
      <c r="H286" s="119"/>
      <c r="I286" s="125"/>
      <c r="J286" s="125"/>
      <c r="K286" s="43"/>
    </row>
    <row r="287" spans="1:11" s="10" customFormat="1" ht="24.95" hidden="1" customHeight="1">
      <c r="A287" s="11"/>
      <c r="B287" s="163"/>
      <c r="C287" s="50">
        <v>800</v>
      </c>
      <c r="D287" s="12" t="s">
        <v>303</v>
      </c>
      <c r="E287" s="31" t="s">
        <v>300</v>
      </c>
      <c r="F287" s="119">
        <v>17000000</v>
      </c>
      <c r="G287" s="119">
        <v>17500000</v>
      </c>
      <c r="H287" s="119">
        <v>18500000</v>
      </c>
      <c r="I287" s="125">
        <v>8000000</v>
      </c>
      <c r="J287" s="125">
        <v>12500000</v>
      </c>
      <c r="K287" s="29">
        <v>15000000</v>
      </c>
    </row>
    <row r="288" spans="1:11" s="10" customFormat="1" ht="24.95" hidden="1" customHeight="1">
      <c r="A288" s="11"/>
      <c r="B288" s="163"/>
      <c r="C288" s="50">
        <v>850</v>
      </c>
      <c r="D288" s="12" t="s">
        <v>301</v>
      </c>
      <c r="E288" s="31" t="s">
        <v>300</v>
      </c>
      <c r="F288" s="119">
        <v>17500000</v>
      </c>
      <c r="G288" s="119">
        <v>18000000</v>
      </c>
      <c r="H288" s="119">
        <v>19000000</v>
      </c>
      <c r="I288" s="125">
        <v>8000000</v>
      </c>
      <c r="J288" s="125">
        <v>12500000</v>
      </c>
      <c r="K288" s="29">
        <v>15000000</v>
      </c>
    </row>
    <row r="289" spans="1:11" s="10" customFormat="1" ht="24.95" hidden="1" customHeight="1">
      <c r="A289" s="11"/>
      <c r="B289" s="163"/>
      <c r="C289" s="50"/>
      <c r="D289" s="12"/>
      <c r="E289" s="31"/>
      <c r="F289" s="119"/>
      <c r="G289" s="119"/>
      <c r="H289" s="119"/>
      <c r="I289" s="125"/>
      <c r="J289" s="125"/>
      <c r="K289" s="28"/>
    </row>
    <row r="290" spans="1:11" s="10" customFormat="1" ht="24.95" hidden="1" customHeight="1">
      <c r="A290" s="11"/>
      <c r="B290" s="163"/>
      <c r="C290" s="51"/>
      <c r="D290" s="41"/>
      <c r="E290" s="42"/>
      <c r="F290" s="119"/>
      <c r="G290" s="119"/>
      <c r="H290" s="119"/>
      <c r="I290" s="125"/>
      <c r="J290" s="125"/>
      <c r="K290" s="43"/>
    </row>
    <row r="291" spans="1:11" s="10" customFormat="1" ht="24.95" hidden="1" customHeight="1">
      <c r="A291" s="11"/>
      <c r="B291" s="163"/>
      <c r="C291" s="50">
        <v>870</v>
      </c>
      <c r="D291" s="12" t="s">
        <v>302</v>
      </c>
      <c r="E291" s="31" t="s">
        <v>304</v>
      </c>
      <c r="F291" s="119">
        <v>18000000</v>
      </c>
      <c r="G291" s="119">
        <v>18500000</v>
      </c>
      <c r="H291" s="119">
        <v>19500000</v>
      </c>
      <c r="I291" s="125">
        <v>8000000</v>
      </c>
      <c r="J291" s="125">
        <v>12500000</v>
      </c>
      <c r="K291" s="29">
        <v>15000000</v>
      </c>
    </row>
    <row r="292" spans="1:11" s="10" customFormat="1" ht="24.95" hidden="1" customHeight="1">
      <c r="A292" s="11"/>
      <c r="B292" s="163"/>
      <c r="C292" s="50">
        <v>900</v>
      </c>
      <c r="D292" s="12" t="s">
        <v>305</v>
      </c>
      <c r="E292" s="31" t="s">
        <v>304</v>
      </c>
      <c r="F292" s="119">
        <v>18500000</v>
      </c>
      <c r="G292" s="119">
        <v>19000000</v>
      </c>
      <c r="H292" s="119">
        <v>20000000</v>
      </c>
      <c r="I292" s="125">
        <v>8000000</v>
      </c>
      <c r="J292" s="125">
        <v>12500000</v>
      </c>
      <c r="K292" s="29">
        <v>15000000</v>
      </c>
    </row>
    <row r="293" spans="1:11" s="10" customFormat="1" ht="24.95" hidden="1" customHeight="1">
      <c r="A293" s="11"/>
      <c r="B293" s="163"/>
      <c r="C293" s="50"/>
      <c r="D293" s="12"/>
      <c r="E293" s="31" t="s">
        <v>304</v>
      </c>
      <c r="F293" s="119">
        <v>5500000</v>
      </c>
      <c r="G293" s="119">
        <v>6000000</v>
      </c>
      <c r="H293" s="119">
        <v>7000000</v>
      </c>
      <c r="I293" s="125">
        <v>8000000</v>
      </c>
      <c r="J293" s="125">
        <v>12500000</v>
      </c>
      <c r="K293" s="28">
        <v>15000000</v>
      </c>
    </row>
    <row r="294" spans="1:11" s="10" customFormat="1" ht="24.95" hidden="1" customHeight="1">
      <c r="A294" s="11"/>
      <c r="B294" s="163"/>
      <c r="C294" s="50"/>
      <c r="D294" s="12"/>
      <c r="E294" s="31"/>
      <c r="F294" s="119"/>
      <c r="G294" s="119"/>
      <c r="H294" s="119"/>
      <c r="I294" s="125"/>
      <c r="J294" s="125"/>
      <c r="K294" s="28"/>
    </row>
    <row r="295" spans="1:11" s="10" customFormat="1" ht="24.95" hidden="1" customHeight="1">
      <c r="A295" s="11"/>
      <c r="B295" s="163"/>
      <c r="C295" s="51"/>
      <c r="D295" s="41"/>
      <c r="E295" s="42"/>
      <c r="F295" s="119"/>
      <c r="G295" s="119"/>
      <c r="H295" s="119"/>
      <c r="I295" s="125"/>
      <c r="J295" s="125"/>
      <c r="K295" s="43"/>
    </row>
    <row r="296" spans="1:11" s="10" customFormat="1" ht="24.95" hidden="1" customHeight="1">
      <c r="A296" s="11"/>
      <c r="B296" s="163"/>
      <c r="C296" s="50"/>
      <c r="D296" s="12" t="s">
        <v>307</v>
      </c>
      <c r="E296" s="31" t="s">
        <v>306</v>
      </c>
      <c r="F296" s="119">
        <v>13500000</v>
      </c>
      <c r="G296" s="119">
        <v>14000000</v>
      </c>
      <c r="H296" s="119">
        <v>14500000</v>
      </c>
      <c r="I296" s="125">
        <v>3000000</v>
      </c>
      <c r="J296" s="125">
        <v>5500000</v>
      </c>
      <c r="K296" s="28">
        <v>8500000</v>
      </c>
    </row>
    <row r="297" spans="1:11" s="10" customFormat="1" ht="24.95" hidden="1" customHeight="1">
      <c r="A297" s="11"/>
      <c r="B297" s="163"/>
      <c r="C297" s="50"/>
      <c r="D297" s="12"/>
      <c r="E297" s="31" t="s">
        <v>306</v>
      </c>
      <c r="F297" s="119">
        <v>13500000</v>
      </c>
      <c r="G297" s="119">
        <v>14000000</v>
      </c>
      <c r="H297" s="119">
        <v>14500000</v>
      </c>
      <c r="I297" s="125">
        <v>3000000</v>
      </c>
      <c r="J297" s="125">
        <v>5500000</v>
      </c>
      <c r="K297" s="28">
        <v>8500000</v>
      </c>
    </row>
    <row r="298" spans="1:11" s="10" customFormat="1" ht="24.95" hidden="1" customHeight="1">
      <c r="A298" s="11"/>
      <c r="B298" s="163"/>
      <c r="C298" s="50"/>
      <c r="D298" s="12"/>
      <c r="E298" s="31" t="s">
        <v>306</v>
      </c>
      <c r="F298" s="119"/>
      <c r="G298" s="119"/>
      <c r="H298" s="119"/>
      <c r="I298" s="125"/>
      <c r="J298" s="125"/>
      <c r="K298" s="28"/>
    </row>
    <row r="299" spans="1:11" s="10" customFormat="1" ht="24.95" hidden="1" customHeight="1">
      <c r="A299" s="11"/>
      <c r="B299" s="163"/>
      <c r="C299" s="51"/>
      <c r="D299" s="41"/>
      <c r="E299" s="42"/>
      <c r="F299" s="119"/>
      <c r="G299" s="119"/>
      <c r="H299" s="119"/>
      <c r="I299" s="125"/>
      <c r="J299" s="125"/>
      <c r="K299" s="43"/>
    </row>
    <row r="300" spans="1:11" s="10" customFormat="1" ht="24.95" hidden="1" customHeight="1">
      <c r="A300" s="11"/>
      <c r="B300" s="163"/>
      <c r="C300" s="50">
        <v>990</v>
      </c>
      <c r="D300" s="12" t="s">
        <v>309</v>
      </c>
      <c r="E300" s="31" t="s">
        <v>308</v>
      </c>
      <c r="F300" s="119">
        <v>15500000</v>
      </c>
      <c r="G300" s="119">
        <v>16000000</v>
      </c>
      <c r="H300" s="119">
        <v>16500000</v>
      </c>
      <c r="I300" s="125">
        <v>3000000</v>
      </c>
      <c r="J300" s="125">
        <v>5500000</v>
      </c>
      <c r="K300" s="28">
        <v>8500000</v>
      </c>
    </row>
    <row r="301" spans="1:11" s="10" customFormat="1" ht="24.95" hidden="1" customHeight="1">
      <c r="A301" s="11"/>
      <c r="B301" s="163"/>
      <c r="C301" s="50">
        <v>1050</v>
      </c>
      <c r="D301" s="12" t="s">
        <v>310</v>
      </c>
      <c r="E301" s="31" t="s">
        <v>308</v>
      </c>
      <c r="F301" s="119">
        <v>15500000</v>
      </c>
      <c r="G301" s="119">
        <v>16000000</v>
      </c>
      <c r="H301" s="119">
        <v>16500000</v>
      </c>
      <c r="I301" s="125">
        <v>3000000</v>
      </c>
      <c r="J301" s="125">
        <v>5500000</v>
      </c>
      <c r="K301" s="28">
        <v>8500000</v>
      </c>
    </row>
    <row r="302" spans="1:11" s="10" customFormat="1" ht="24.95" hidden="1" customHeight="1">
      <c r="A302" s="11"/>
      <c r="B302" s="163"/>
      <c r="C302" s="50"/>
      <c r="D302" s="12"/>
      <c r="E302" s="31" t="s">
        <v>308</v>
      </c>
      <c r="F302" s="119"/>
      <c r="G302" s="119"/>
      <c r="H302" s="119"/>
      <c r="I302" s="125"/>
      <c r="J302" s="125"/>
      <c r="K302" s="28"/>
    </row>
    <row r="303" spans="1:11" s="10" customFormat="1" ht="24.95" hidden="1" customHeight="1">
      <c r="A303" s="11"/>
      <c r="B303" s="163"/>
      <c r="C303" s="50"/>
      <c r="D303" s="12"/>
      <c r="E303" s="31"/>
      <c r="F303" s="119"/>
      <c r="G303" s="119"/>
      <c r="H303" s="119"/>
      <c r="I303" s="125"/>
      <c r="J303" s="125"/>
      <c r="K303" s="28"/>
    </row>
    <row r="304" spans="1:11" s="10" customFormat="1" ht="24.95" hidden="1" customHeight="1">
      <c r="A304" s="11"/>
      <c r="B304" s="163"/>
      <c r="C304" s="50"/>
      <c r="D304" s="12"/>
      <c r="E304" s="31"/>
      <c r="F304" s="119"/>
      <c r="G304" s="119"/>
      <c r="H304" s="119"/>
      <c r="I304" s="125"/>
      <c r="J304" s="125"/>
      <c r="K304" s="28"/>
    </row>
    <row r="305" spans="1:11" s="10" customFormat="1" ht="24.95" hidden="1" customHeight="1">
      <c r="A305" s="11">
        <v>95</v>
      </c>
      <c r="B305" s="164"/>
      <c r="C305" s="52"/>
      <c r="D305" s="29"/>
      <c r="E305" s="31"/>
      <c r="F305" s="119">
        <v>800000</v>
      </c>
      <c r="G305" s="119">
        <v>1000000</v>
      </c>
      <c r="H305" s="119">
        <v>1400000</v>
      </c>
      <c r="I305" s="125">
        <v>1600000</v>
      </c>
      <c r="J305" s="125">
        <v>2000000</v>
      </c>
      <c r="K305" s="28">
        <v>2200000</v>
      </c>
    </row>
    <row r="306" spans="1:11" ht="20.100000000000001" hidden="1" customHeight="1">
      <c r="A306" s="23" t="s">
        <v>5</v>
      </c>
      <c r="B306" s="24"/>
      <c r="C306" s="24"/>
      <c r="D306" s="24"/>
      <c r="E306" s="24"/>
    </row>
    <row r="307" spans="1:11" ht="20.100000000000001" hidden="1" customHeight="1">
      <c r="A307" s="23" t="s">
        <v>316</v>
      </c>
      <c r="B307" s="24"/>
      <c r="C307" s="24"/>
      <c r="D307" s="24"/>
      <c r="E307" s="24"/>
    </row>
    <row r="308" spans="1:11" ht="20.100000000000001" hidden="1" customHeight="1">
      <c r="A308" s="13" t="s">
        <v>7</v>
      </c>
      <c r="B308" s="24"/>
      <c r="C308" s="24"/>
      <c r="D308" s="24"/>
      <c r="E308" s="24"/>
    </row>
    <row r="309" spans="1:11" ht="20.100000000000001" hidden="1" customHeight="1">
      <c r="A309" s="23" t="s">
        <v>317</v>
      </c>
      <c r="B309" s="24"/>
      <c r="C309" s="24"/>
      <c r="D309" s="24"/>
      <c r="E309" s="24"/>
    </row>
    <row r="310" spans="1:11" ht="20.100000000000001" hidden="1" customHeight="1">
      <c r="A310" s="23" t="s">
        <v>318</v>
      </c>
      <c r="B310" s="24"/>
      <c r="C310" s="24"/>
      <c r="D310" s="24"/>
      <c r="E310" s="24"/>
    </row>
    <row r="311" spans="1:11" ht="20.100000000000001" hidden="1" customHeight="1">
      <c r="A311" s="23" t="s">
        <v>13</v>
      </c>
      <c r="B311" s="24"/>
      <c r="C311" s="24"/>
      <c r="D311" s="24"/>
      <c r="E311" s="24"/>
    </row>
    <row r="312" spans="1:11" ht="20.100000000000001" hidden="1" customHeight="1">
      <c r="A312" s="23" t="s">
        <v>14</v>
      </c>
      <c r="B312" s="24"/>
      <c r="C312" s="24"/>
      <c r="D312" s="24"/>
      <c r="E312" s="24"/>
    </row>
    <row r="313" spans="1:11" ht="20.100000000000001" hidden="1" customHeight="1">
      <c r="A313" s="23" t="s">
        <v>10</v>
      </c>
      <c r="B313" s="24"/>
      <c r="C313" s="24"/>
      <c r="D313" s="24"/>
      <c r="E313" s="24"/>
    </row>
    <row r="314" spans="1:11" ht="20.100000000000001" hidden="1" customHeight="1">
      <c r="A314" s="25" t="s">
        <v>319</v>
      </c>
      <c r="B314" s="24"/>
      <c r="C314" s="24"/>
      <c r="D314" s="24"/>
      <c r="E314" s="24"/>
    </row>
    <row r="315" spans="1:11" ht="20.100000000000001" hidden="1" customHeight="1">
      <c r="A315" s="25" t="s">
        <v>6</v>
      </c>
      <c r="B315" s="24"/>
      <c r="C315" s="24"/>
      <c r="D315" s="24"/>
      <c r="E315" s="24"/>
    </row>
    <row r="316" spans="1:11" ht="20.100000000000001" hidden="1" customHeight="1">
      <c r="A316" s="25" t="s">
        <v>320</v>
      </c>
      <c r="B316" s="24"/>
      <c r="C316" s="24"/>
      <c r="D316" s="24"/>
      <c r="E316" s="24"/>
    </row>
    <row r="317" spans="1:11" ht="20.100000000000001" hidden="1" customHeight="1">
      <c r="A317" s="26" t="s">
        <v>8</v>
      </c>
      <c r="B317" s="24"/>
      <c r="C317" s="24"/>
      <c r="D317" s="24"/>
      <c r="E317" s="24"/>
    </row>
    <row r="318" spans="1:11" ht="20.100000000000001" hidden="1" customHeight="1">
      <c r="A318" s="13" t="s">
        <v>9</v>
      </c>
      <c r="B318" s="24"/>
      <c r="C318" s="24"/>
      <c r="D318" s="24"/>
      <c r="E318" s="24"/>
    </row>
    <row r="319" spans="1:11" ht="20.100000000000001" hidden="1" customHeight="1">
      <c r="A319" s="13" t="s">
        <v>22</v>
      </c>
      <c r="B319" s="24"/>
      <c r="C319" s="24"/>
      <c r="D319" s="24"/>
      <c r="E319" s="24"/>
    </row>
    <row r="320" spans="1:11" ht="20.100000000000001" hidden="1" customHeight="1">
      <c r="A320" s="23" t="s">
        <v>321</v>
      </c>
      <c r="B320" s="24"/>
      <c r="C320" s="24"/>
      <c r="D320" s="24"/>
      <c r="E320" s="24"/>
    </row>
    <row r="321" spans="1:5" ht="20.100000000000001" hidden="1" customHeight="1">
      <c r="A321" s="23" t="s">
        <v>322</v>
      </c>
      <c r="B321" s="24"/>
      <c r="C321" s="24"/>
      <c r="D321" s="24"/>
      <c r="E321" s="24"/>
    </row>
    <row r="322" spans="1:5" ht="20.100000000000001" hidden="1" customHeight="1">
      <c r="A322" s="13" t="s">
        <v>323</v>
      </c>
      <c r="B322" s="24"/>
      <c r="C322" s="24"/>
      <c r="D322" s="24"/>
      <c r="E322" s="24"/>
    </row>
    <row r="323" spans="1:5" ht="20.100000000000001" hidden="1" customHeight="1">
      <c r="A323" s="13" t="s">
        <v>324</v>
      </c>
      <c r="B323" s="24"/>
      <c r="C323" s="24"/>
      <c r="D323" s="24"/>
      <c r="E323" s="24"/>
    </row>
    <row r="324" spans="1:5" ht="20.100000000000001" hidden="1" customHeight="1">
      <c r="A324" s="23" t="s">
        <v>23</v>
      </c>
      <c r="B324" s="24"/>
      <c r="C324" s="24"/>
      <c r="D324" s="24"/>
      <c r="E324" s="24"/>
    </row>
    <row r="325" spans="1:5" ht="20.100000000000001" hidden="1" customHeight="1">
      <c r="A325" s="23" t="s">
        <v>15</v>
      </c>
      <c r="B325" s="24"/>
      <c r="C325" s="24"/>
      <c r="D325" s="24"/>
      <c r="E325" s="24"/>
    </row>
    <row r="326" spans="1:5" ht="20.100000000000001" hidden="1" customHeight="1">
      <c r="A326" s="23" t="s">
        <v>37</v>
      </c>
      <c r="B326" s="24"/>
      <c r="C326" s="24"/>
      <c r="D326" s="24"/>
      <c r="E326" s="24"/>
    </row>
    <row r="327" spans="1:5" ht="20.100000000000001" hidden="1" customHeight="1">
      <c r="A327" s="118" t="s">
        <v>16</v>
      </c>
      <c r="B327" s="118"/>
      <c r="C327" s="118"/>
      <c r="D327" s="118"/>
      <c r="E327" s="118"/>
    </row>
  </sheetData>
  <autoFilter ref="A8:K327">
    <filterColumn colId="4">
      <filters>
        <filter val="Long An"/>
      </filters>
    </filterColumn>
  </autoFilter>
  <mergeCells count="3">
    <mergeCell ref="B9:B305"/>
    <mergeCell ref="A7:K7"/>
    <mergeCell ref="A6:K6"/>
  </mergeCells>
  <pageMargins left="0.25" right="0.25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804"/>
  <sheetViews>
    <sheetView tabSelected="1" zoomScaleNormal="100" workbookViewId="0">
      <selection activeCell="C8" sqref="C8:G176"/>
    </sheetView>
  </sheetViews>
  <sheetFormatPr defaultColWidth="9.140625" defaultRowHeight="15.75"/>
  <cols>
    <col min="1" max="1" width="4.5703125" style="1" customWidth="1"/>
    <col min="2" max="2" width="10" style="22" customWidth="1"/>
    <col min="3" max="3" width="19.7109375" style="22" customWidth="1"/>
    <col min="4" max="4" width="11.85546875" style="38" customWidth="1"/>
    <col min="5" max="5" width="22.28515625" style="1" customWidth="1"/>
    <col min="6" max="6" width="20.28515625" style="1" customWidth="1"/>
    <col min="7" max="7" width="19.140625" style="1" customWidth="1"/>
    <col min="8" max="8" width="20" style="1" customWidth="1"/>
    <col min="9" max="9" width="19.28515625" style="1" customWidth="1"/>
    <col min="10" max="10" width="20" style="1" customWidth="1"/>
    <col min="11" max="16384" width="9.140625" style="1"/>
  </cols>
  <sheetData>
    <row r="1" spans="1:10">
      <c r="B1" s="2" t="s">
        <v>0</v>
      </c>
      <c r="C1" s="2"/>
      <c r="D1" s="32"/>
      <c r="E1" s="3"/>
      <c r="F1" s="3"/>
      <c r="G1" s="3"/>
      <c r="H1" s="3"/>
      <c r="I1" s="3"/>
      <c r="J1" s="4"/>
    </row>
    <row r="2" spans="1:10">
      <c r="B2" s="2" t="s">
        <v>1</v>
      </c>
      <c r="C2" s="2"/>
      <c r="D2" s="32"/>
      <c r="E2" s="3"/>
      <c r="F2" s="3"/>
      <c r="G2" s="3"/>
      <c r="H2" s="3"/>
      <c r="I2" s="3"/>
      <c r="J2" s="5"/>
    </row>
    <row r="3" spans="1:10">
      <c r="B3" s="2" t="s">
        <v>52</v>
      </c>
      <c r="C3" s="2"/>
      <c r="D3" s="32"/>
      <c r="E3" s="3"/>
      <c r="F3" s="3"/>
      <c r="G3" s="3"/>
      <c r="H3" s="3"/>
      <c r="I3" s="3"/>
      <c r="J3" s="4"/>
    </row>
    <row r="4" spans="1:10">
      <c r="B4" s="2" t="s">
        <v>38</v>
      </c>
      <c r="C4" s="2"/>
      <c r="D4" s="32"/>
      <c r="E4" s="6"/>
      <c r="F4" s="6"/>
      <c r="G4" s="6"/>
      <c r="H4" s="6"/>
      <c r="I4" s="6"/>
      <c r="J4" s="4"/>
    </row>
    <row r="5" spans="1:10" ht="16.5" thickBot="1">
      <c r="B5" s="7"/>
      <c r="C5" s="7"/>
      <c r="D5" s="32"/>
      <c r="E5" s="6"/>
      <c r="F5" s="6"/>
      <c r="G5" s="6"/>
      <c r="H5" s="6"/>
      <c r="I5" s="6"/>
      <c r="J5" s="4"/>
    </row>
    <row r="6" spans="1:10">
      <c r="A6" s="117"/>
      <c r="B6" s="170" t="s">
        <v>2</v>
      </c>
      <c r="C6" s="170"/>
      <c r="D6" s="170"/>
      <c r="E6" s="170"/>
      <c r="F6" s="170"/>
      <c r="G6" s="170"/>
      <c r="H6" s="170"/>
      <c r="I6" s="170"/>
      <c r="J6" s="170"/>
    </row>
    <row r="7" spans="1:10">
      <c r="A7" s="165" t="s">
        <v>29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s="161" customFormat="1" ht="63">
      <c r="A8" s="159" t="s">
        <v>3</v>
      </c>
      <c r="B8" s="159" t="s">
        <v>28</v>
      </c>
      <c r="C8" s="159" t="s">
        <v>27</v>
      </c>
      <c r="D8" s="160" t="s">
        <v>217</v>
      </c>
      <c r="E8" s="159" t="s">
        <v>325</v>
      </c>
      <c r="F8" s="159" t="s">
        <v>354</v>
      </c>
      <c r="G8" s="159" t="s">
        <v>355</v>
      </c>
      <c r="H8" s="159" t="s">
        <v>357</v>
      </c>
      <c r="I8" s="159" t="s">
        <v>329</v>
      </c>
      <c r="J8" s="159" t="s">
        <v>330</v>
      </c>
    </row>
    <row r="9" spans="1:10" s="89" customFormat="1" ht="15" hidden="1">
      <c r="A9" s="79">
        <v>1</v>
      </c>
      <c r="B9" s="167" t="s">
        <v>194</v>
      </c>
      <c r="C9" s="81" t="s">
        <v>194</v>
      </c>
      <c r="D9" s="81" t="s">
        <v>194</v>
      </c>
      <c r="E9" s="83">
        <v>1100000</v>
      </c>
      <c r="F9" s="83">
        <f>E9+200000</f>
        <v>1300000</v>
      </c>
      <c r="G9" s="83">
        <f>F9+200000</f>
        <v>1500000</v>
      </c>
      <c r="H9" s="83">
        <f>G9+200000</f>
        <v>1700000</v>
      </c>
      <c r="I9" s="83">
        <f>H9+1400000</f>
        <v>3100000</v>
      </c>
      <c r="J9" s="83">
        <f>I9+1500000</f>
        <v>4600000</v>
      </c>
    </row>
    <row r="10" spans="1:10" s="89" customFormat="1" ht="15" hidden="1">
      <c r="A10" s="79">
        <v>2</v>
      </c>
      <c r="B10" s="168"/>
      <c r="C10" s="81" t="s">
        <v>195</v>
      </c>
      <c r="D10" s="81" t="s">
        <v>194</v>
      </c>
      <c r="E10" s="83">
        <v>1100000</v>
      </c>
      <c r="F10" s="83">
        <f t="shared" ref="F10:H10" si="0">E10+200000</f>
        <v>1300000</v>
      </c>
      <c r="G10" s="83">
        <f t="shared" si="0"/>
        <v>1500000</v>
      </c>
      <c r="H10" s="83">
        <f t="shared" si="0"/>
        <v>1700000</v>
      </c>
      <c r="I10" s="83">
        <f t="shared" ref="I10:I73" si="1">H10+1400000</f>
        <v>3100000</v>
      </c>
      <c r="J10" s="83">
        <f t="shared" ref="J10:J73" si="2">I10+1500000</f>
        <v>4600000</v>
      </c>
    </row>
    <row r="11" spans="1:10" s="89" customFormat="1" ht="15" hidden="1">
      <c r="A11" s="79">
        <v>3</v>
      </c>
      <c r="B11" s="168"/>
      <c r="C11" s="81" t="s">
        <v>197</v>
      </c>
      <c r="D11" s="81" t="s">
        <v>194</v>
      </c>
      <c r="E11" s="83">
        <v>1100000</v>
      </c>
      <c r="F11" s="83">
        <f t="shared" ref="F11:H11" si="3">E11+200000</f>
        <v>1300000</v>
      </c>
      <c r="G11" s="83">
        <f t="shared" si="3"/>
        <v>1500000</v>
      </c>
      <c r="H11" s="83">
        <f t="shared" si="3"/>
        <v>1700000</v>
      </c>
      <c r="I11" s="83">
        <f t="shared" si="1"/>
        <v>3100000</v>
      </c>
      <c r="J11" s="83">
        <f t="shared" si="2"/>
        <v>4600000</v>
      </c>
    </row>
    <row r="12" spans="1:10" s="89" customFormat="1" ht="15" hidden="1">
      <c r="A12" s="79">
        <v>4</v>
      </c>
      <c r="B12" s="168"/>
      <c r="C12" s="81" t="s">
        <v>199</v>
      </c>
      <c r="D12" s="81" t="s">
        <v>194</v>
      </c>
      <c r="E12" s="83">
        <v>1100000</v>
      </c>
      <c r="F12" s="83">
        <f t="shared" ref="F12:H12" si="4">E12+200000</f>
        <v>1300000</v>
      </c>
      <c r="G12" s="83">
        <f t="shared" si="4"/>
        <v>1500000</v>
      </c>
      <c r="H12" s="83">
        <f t="shared" si="4"/>
        <v>1700000</v>
      </c>
      <c r="I12" s="83">
        <f t="shared" si="1"/>
        <v>3100000</v>
      </c>
      <c r="J12" s="83">
        <f t="shared" si="2"/>
        <v>4600000</v>
      </c>
    </row>
    <row r="13" spans="1:10" s="89" customFormat="1" ht="15" hidden="1">
      <c r="A13" s="79">
        <v>5</v>
      </c>
      <c r="B13" s="168"/>
      <c r="C13" s="81" t="s">
        <v>201</v>
      </c>
      <c r="D13" s="81" t="s">
        <v>194</v>
      </c>
      <c r="E13" s="83">
        <v>1100000</v>
      </c>
      <c r="F13" s="83">
        <f t="shared" ref="F13:H13" si="5">E13+200000</f>
        <v>1300000</v>
      </c>
      <c r="G13" s="83">
        <f t="shared" si="5"/>
        <v>1500000</v>
      </c>
      <c r="H13" s="83">
        <f t="shared" si="5"/>
        <v>1700000</v>
      </c>
      <c r="I13" s="83">
        <f t="shared" si="1"/>
        <v>3100000</v>
      </c>
      <c r="J13" s="83">
        <f t="shared" si="2"/>
        <v>4600000</v>
      </c>
    </row>
    <row r="14" spans="1:10" s="89" customFormat="1" ht="15" hidden="1">
      <c r="A14" s="79">
        <v>6</v>
      </c>
      <c r="B14" s="168"/>
      <c r="C14" s="81" t="s">
        <v>203</v>
      </c>
      <c r="D14" s="81" t="s">
        <v>194</v>
      </c>
      <c r="E14" s="83">
        <v>1100000</v>
      </c>
      <c r="F14" s="83">
        <f t="shared" ref="F14:H14" si="6">E14+200000</f>
        <v>1300000</v>
      </c>
      <c r="G14" s="83">
        <f t="shared" si="6"/>
        <v>1500000</v>
      </c>
      <c r="H14" s="83">
        <f t="shared" si="6"/>
        <v>1700000</v>
      </c>
      <c r="I14" s="83">
        <f t="shared" si="1"/>
        <v>3100000</v>
      </c>
      <c r="J14" s="83">
        <f t="shared" si="2"/>
        <v>4600000</v>
      </c>
    </row>
    <row r="15" spans="1:10" s="89" customFormat="1" ht="15" hidden="1">
      <c r="A15" s="79">
        <v>7</v>
      </c>
      <c r="B15" s="168"/>
      <c r="C15" s="81" t="s">
        <v>205</v>
      </c>
      <c r="D15" s="81" t="s">
        <v>194</v>
      </c>
      <c r="E15" s="83">
        <v>1100000</v>
      </c>
      <c r="F15" s="83">
        <f t="shared" ref="F15:H15" si="7">E15+200000</f>
        <v>1300000</v>
      </c>
      <c r="G15" s="83">
        <f t="shared" si="7"/>
        <v>1500000</v>
      </c>
      <c r="H15" s="83">
        <f t="shared" si="7"/>
        <v>1700000</v>
      </c>
      <c r="I15" s="83">
        <f t="shared" si="1"/>
        <v>3100000</v>
      </c>
      <c r="J15" s="83">
        <f t="shared" si="2"/>
        <v>4600000</v>
      </c>
    </row>
    <row r="16" spans="1:10" s="89" customFormat="1" ht="15" hidden="1">
      <c r="A16" s="79">
        <v>8</v>
      </c>
      <c r="B16" s="168"/>
      <c r="C16" s="81" t="s">
        <v>207</v>
      </c>
      <c r="D16" s="81" t="s">
        <v>194</v>
      </c>
      <c r="E16" s="83">
        <v>1100000</v>
      </c>
      <c r="F16" s="83">
        <f t="shared" ref="F16:H16" si="8">E16+200000</f>
        <v>1300000</v>
      </c>
      <c r="G16" s="83">
        <f t="shared" si="8"/>
        <v>1500000</v>
      </c>
      <c r="H16" s="83">
        <f t="shared" si="8"/>
        <v>1700000</v>
      </c>
      <c r="I16" s="83">
        <f t="shared" si="1"/>
        <v>3100000</v>
      </c>
      <c r="J16" s="83">
        <f t="shared" si="2"/>
        <v>4600000</v>
      </c>
    </row>
    <row r="17" spans="1:10" s="89" customFormat="1" ht="15" hidden="1">
      <c r="A17" s="79">
        <v>9</v>
      </c>
      <c r="B17" s="168"/>
      <c r="C17" s="81" t="s">
        <v>209</v>
      </c>
      <c r="D17" s="81" t="s">
        <v>194</v>
      </c>
      <c r="E17" s="83">
        <v>1200000</v>
      </c>
      <c r="F17" s="83">
        <f>E17+200000</f>
        <v>1400000</v>
      </c>
      <c r="G17" s="83">
        <f>F17+200000</f>
        <v>1600000</v>
      </c>
      <c r="H17" s="83">
        <f>G17+200000</f>
        <v>1800000</v>
      </c>
      <c r="I17" s="83">
        <f>H17+1400000</f>
        <v>3200000</v>
      </c>
      <c r="J17" s="83">
        <f>I17+1500000</f>
        <v>4700000</v>
      </c>
    </row>
    <row r="18" spans="1:10" s="89" customFormat="1" ht="15" hidden="1">
      <c r="A18" s="79">
        <v>10</v>
      </c>
      <c r="B18" s="168"/>
      <c r="C18" s="81" t="s">
        <v>211</v>
      </c>
      <c r="D18" s="81" t="s">
        <v>194</v>
      </c>
      <c r="E18" s="83">
        <v>1100000</v>
      </c>
      <c r="F18" s="83">
        <f t="shared" ref="F18:H18" si="9">E18+200000</f>
        <v>1300000</v>
      </c>
      <c r="G18" s="83">
        <f t="shared" si="9"/>
        <v>1500000</v>
      </c>
      <c r="H18" s="83">
        <f t="shared" si="9"/>
        <v>1700000</v>
      </c>
      <c r="I18" s="83">
        <f t="shared" si="1"/>
        <v>3100000</v>
      </c>
      <c r="J18" s="83">
        <f t="shared" si="2"/>
        <v>4600000</v>
      </c>
    </row>
    <row r="19" spans="1:10" s="89" customFormat="1" ht="15" hidden="1">
      <c r="A19" s="79">
        <v>11</v>
      </c>
      <c r="B19" s="168"/>
      <c r="C19" s="87" t="s">
        <v>213</v>
      </c>
      <c r="D19" s="81" t="s">
        <v>194</v>
      </c>
      <c r="E19" s="83">
        <v>1100000</v>
      </c>
      <c r="F19" s="83">
        <f t="shared" ref="F19:H19" si="10">E19+200000</f>
        <v>1300000</v>
      </c>
      <c r="G19" s="83">
        <f t="shared" si="10"/>
        <v>1500000</v>
      </c>
      <c r="H19" s="83">
        <f t="shared" si="10"/>
        <v>1700000</v>
      </c>
      <c r="I19" s="83">
        <f t="shared" si="1"/>
        <v>3100000</v>
      </c>
      <c r="J19" s="83">
        <f t="shared" si="2"/>
        <v>4600000</v>
      </c>
    </row>
    <row r="20" spans="1:10" s="89" customFormat="1" ht="15" hidden="1">
      <c r="A20" s="79">
        <v>12</v>
      </c>
      <c r="B20" s="168"/>
      <c r="C20" s="87" t="s">
        <v>215</v>
      </c>
      <c r="D20" s="81" t="s">
        <v>194</v>
      </c>
      <c r="E20" s="83">
        <v>1100000</v>
      </c>
      <c r="F20" s="83">
        <f t="shared" ref="F20:H20" si="11">E20+200000</f>
        <v>1300000</v>
      </c>
      <c r="G20" s="83">
        <f t="shared" si="11"/>
        <v>1500000</v>
      </c>
      <c r="H20" s="83">
        <f t="shared" si="11"/>
        <v>1700000</v>
      </c>
      <c r="I20" s="83">
        <f t="shared" si="1"/>
        <v>3100000</v>
      </c>
      <c r="J20" s="83">
        <f t="shared" si="2"/>
        <v>4600000</v>
      </c>
    </row>
    <row r="21" spans="1:10" s="89" customFormat="1" ht="15" hidden="1">
      <c r="A21" s="79">
        <v>13</v>
      </c>
      <c r="B21" s="168"/>
      <c r="C21" s="88" t="s">
        <v>196</v>
      </c>
      <c r="D21" s="81" t="s">
        <v>194</v>
      </c>
      <c r="E21" s="83">
        <v>1100000</v>
      </c>
      <c r="F21" s="83">
        <f t="shared" ref="F21:H21" si="12">E21+200000</f>
        <v>1300000</v>
      </c>
      <c r="G21" s="83">
        <f t="shared" si="12"/>
        <v>1500000</v>
      </c>
      <c r="H21" s="83">
        <f t="shared" si="12"/>
        <v>1700000</v>
      </c>
      <c r="I21" s="83">
        <f t="shared" si="1"/>
        <v>3100000</v>
      </c>
      <c r="J21" s="83">
        <f t="shared" si="2"/>
        <v>4600000</v>
      </c>
    </row>
    <row r="22" spans="1:10" s="89" customFormat="1" ht="15" hidden="1">
      <c r="A22" s="79">
        <v>14</v>
      </c>
      <c r="B22" s="168"/>
      <c r="C22" s="88" t="s">
        <v>198</v>
      </c>
      <c r="D22" s="81" t="s">
        <v>194</v>
      </c>
      <c r="E22" s="83">
        <v>1100000</v>
      </c>
      <c r="F22" s="83">
        <f t="shared" ref="F22:H22" si="13">E22+200000</f>
        <v>1300000</v>
      </c>
      <c r="G22" s="83">
        <f t="shared" si="13"/>
        <v>1500000</v>
      </c>
      <c r="H22" s="83">
        <f t="shared" si="13"/>
        <v>1700000</v>
      </c>
      <c r="I22" s="83">
        <f t="shared" si="1"/>
        <v>3100000</v>
      </c>
      <c r="J22" s="83">
        <f t="shared" si="2"/>
        <v>4600000</v>
      </c>
    </row>
    <row r="23" spans="1:10" s="89" customFormat="1" ht="15" hidden="1">
      <c r="A23" s="79">
        <v>15</v>
      </c>
      <c r="B23" s="168"/>
      <c r="C23" s="88" t="s">
        <v>200</v>
      </c>
      <c r="D23" s="81" t="s">
        <v>194</v>
      </c>
      <c r="E23" s="83">
        <v>1100000</v>
      </c>
      <c r="F23" s="83">
        <f t="shared" ref="F23:H23" si="14">E23+200000</f>
        <v>1300000</v>
      </c>
      <c r="G23" s="83">
        <f t="shared" si="14"/>
        <v>1500000</v>
      </c>
      <c r="H23" s="83">
        <f t="shared" si="14"/>
        <v>1700000</v>
      </c>
      <c r="I23" s="83">
        <f t="shared" si="1"/>
        <v>3100000</v>
      </c>
      <c r="J23" s="83">
        <f t="shared" si="2"/>
        <v>4600000</v>
      </c>
    </row>
    <row r="24" spans="1:10" s="89" customFormat="1" ht="15" hidden="1">
      <c r="A24" s="79">
        <v>16</v>
      </c>
      <c r="B24" s="168"/>
      <c r="C24" s="88" t="s">
        <v>202</v>
      </c>
      <c r="D24" s="81" t="s">
        <v>194</v>
      </c>
      <c r="E24" s="83">
        <v>1100000</v>
      </c>
      <c r="F24" s="83">
        <f t="shared" ref="F24:H24" si="15">E24+200000</f>
        <v>1300000</v>
      </c>
      <c r="G24" s="83">
        <f t="shared" si="15"/>
        <v>1500000</v>
      </c>
      <c r="H24" s="83">
        <f t="shared" si="15"/>
        <v>1700000</v>
      </c>
      <c r="I24" s="83">
        <f t="shared" si="1"/>
        <v>3100000</v>
      </c>
      <c r="J24" s="83">
        <f t="shared" si="2"/>
        <v>4600000</v>
      </c>
    </row>
    <row r="25" spans="1:10" s="89" customFormat="1" ht="15" hidden="1">
      <c r="A25" s="79">
        <v>17</v>
      </c>
      <c r="B25" s="168"/>
      <c r="C25" s="88" t="s">
        <v>204</v>
      </c>
      <c r="D25" s="81" t="s">
        <v>194</v>
      </c>
      <c r="E25" s="83">
        <v>1100000</v>
      </c>
      <c r="F25" s="83">
        <f t="shared" ref="F25:H25" si="16">E25+200000</f>
        <v>1300000</v>
      </c>
      <c r="G25" s="83">
        <f t="shared" si="16"/>
        <v>1500000</v>
      </c>
      <c r="H25" s="83">
        <f t="shared" si="16"/>
        <v>1700000</v>
      </c>
      <c r="I25" s="83">
        <f t="shared" si="1"/>
        <v>3100000</v>
      </c>
      <c r="J25" s="83">
        <f t="shared" si="2"/>
        <v>4600000</v>
      </c>
    </row>
    <row r="26" spans="1:10" s="89" customFormat="1" ht="15" hidden="1">
      <c r="A26" s="79">
        <v>18</v>
      </c>
      <c r="B26" s="168"/>
      <c r="C26" s="88" t="s">
        <v>206</v>
      </c>
      <c r="D26" s="81" t="s">
        <v>194</v>
      </c>
      <c r="E26" s="83">
        <v>1100000</v>
      </c>
      <c r="F26" s="83">
        <f t="shared" ref="F26:H26" si="17">E26+200000</f>
        <v>1300000</v>
      </c>
      <c r="G26" s="83">
        <f t="shared" si="17"/>
        <v>1500000</v>
      </c>
      <c r="H26" s="83">
        <f t="shared" si="17"/>
        <v>1700000</v>
      </c>
      <c r="I26" s="83">
        <f t="shared" si="1"/>
        <v>3100000</v>
      </c>
      <c r="J26" s="83">
        <f t="shared" si="2"/>
        <v>4600000</v>
      </c>
    </row>
    <row r="27" spans="1:10" s="89" customFormat="1" ht="15" hidden="1">
      <c r="A27" s="79">
        <v>19</v>
      </c>
      <c r="B27" s="168"/>
      <c r="C27" s="88" t="s">
        <v>208</v>
      </c>
      <c r="D27" s="81" t="s">
        <v>194</v>
      </c>
      <c r="E27" s="83">
        <v>1300000</v>
      </c>
      <c r="F27" s="83">
        <f t="shared" ref="F27:H27" si="18">E27+200000</f>
        <v>1500000</v>
      </c>
      <c r="G27" s="83">
        <f t="shared" si="18"/>
        <v>1700000</v>
      </c>
      <c r="H27" s="83">
        <f t="shared" si="18"/>
        <v>1900000</v>
      </c>
      <c r="I27" s="83">
        <f t="shared" si="1"/>
        <v>3300000</v>
      </c>
      <c r="J27" s="83">
        <f t="shared" si="2"/>
        <v>4800000</v>
      </c>
    </row>
    <row r="28" spans="1:10" s="89" customFormat="1" ht="15" hidden="1">
      <c r="A28" s="79">
        <v>20</v>
      </c>
      <c r="B28" s="168"/>
      <c r="C28" s="88" t="s">
        <v>210</v>
      </c>
      <c r="D28" s="81" t="s">
        <v>194</v>
      </c>
      <c r="E28" s="83">
        <v>2000000</v>
      </c>
      <c r="F28" s="83">
        <f t="shared" ref="F28:H28" si="19">E28+200000</f>
        <v>2200000</v>
      </c>
      <c r="G28" s="83">
        <f t="shared" si="19"/>
        <v>2400000</v>
      </c>
      <c r="H28" s="83">
        <f t="shared" si="19"/>
        <v>2600000</v>
      </c>
      <c r="I28" s="83">
        <f t="shared" si="1"/>
        <v>4000000</v>
      </c>
      <c r="J28" s="83">
        <f t="shared" si="2"/>
        <v>5500000</v>
      </c>
    </row>
    <row r="29" spans="1:10" s="89" customFormat="1" ht="15" hidden="1">
      <c r="A29" s="79">
        <v>21</v>
      </c>
      <c r="B29" s="168"/>
      <c r="C29" s="88" t="s">
        <v>212</v>
      </c>
      <c r="D29" s="81" t="s">
        <v>194</v>
      </c>
      <c r="E29" s="83">
        <v>1500000</v>
      </c>
      <c r="F29" s="83">
        <f t="shared" ref="F29:H29" si="20">E29+200000</f>
        <v>1700000</v>
      </c>
      <c r="G29" s="83">
        <f t="shared" si="20"/>
        <v>1900000</v>
      </c>
      <c r="H29" s="83">
        <f t="shared" si="20"/>
        <v>2100000</v>
      </c>
      <c r="I29" s="83">
        <f t="shared" si="1"/>
        <v>3500000</v>
      </c>
      <c r="J29" s="83">
        <f t="shared" si="2"/>
        <v>5000000</v>
      </c>
    </row>
    <row r="30" spans="1:10" s="89" customFormat="1" ht="15" hidden="1">
      <c r="A30" s="79">
        <v>22</v>
      </c>
      <c r="B30" s="168"/>
      <c r="C30" s="88" t="s">
        <v>214</v>
      </c>
      <c r="D30" s="81" t="s">
        <v>194</v>
      </c>
      <c r="E30" s="83">
        <v>1200000</v>
      </c>
      <c r="F30" s="83">
        <f t="shared" ref="F30:H30" si="21">E30+200000</f>
        <v>1400000</v>
      </c>
      <c r="G30" s="83">
        <f t="shared" si="21"/>
        <v>1600000</v>
      </c>
      <c r="H30" s="83">
        <f t="shared" si="21"/>
        <v>1800000</v>
      </c>
      <c r="I30" s="83">
        <f t="shared" si="1"/>
        <v>3200000</v>
      </c>
      <c r="J30" s="83">
        <f t="shared" si="2"/>
        <v>4700000</v>
      </c>
    </row>
    <row r="31" spans="1:10" s="89" customFormat="1" ht="15" hidden="1">
      <c r="A31" s="79">
        <v>23</v>
      </c>
      <c r="B31" s="168"/>
      <c r="C31" s="88" t="s">
        <v>216</v>
      </c>
      <c r="D31" s="81" t="s">
        <v>194</v>
      </c>
      <c r="E31" s="83">
        <v>1100000</v>
      </c>
      <c r="F31" s="83">
        <f t="shared" ref="F31:H31" si="22">E31+200000</f>
        <v>1300000</v>
      </c>
      <c r="G31" s="83">
        <f t="shared" si="22"/>
        <v>1500000</v>
      </c>
      <c r="H31" s="83">
        <f t="shared" si="22"/>
        <v>1700000</v>
      </c>
      <c r="I31" s="83">
        <f t="shared" si="1"/>
        <v>3100000</v>
      </c>
      <c r="J31" s="83">
        <f t="shared" si="2"/>
        <v>4600000</v>
      </c>
    </row>
    <row r="32" spans="1:10" s="89" customFormat="1" ht="15" hidden="1">
      <c r="A32" s="79">
        <v>24</v>
      </c>
      <c r="B32" s="169"/>
      <c r="C32" s="90" t="s">
        <v>193</v>
      </c>
      <c r="D32" s="81" t="s">
        <v>194</v>
      </c>
      <c r="E32" s="83">
        <v>1200000</v>
      </c>
      <c r="F32" s="83">
        <f t="shared" ref="F32:H32" si="23">E32+200000</f>
        <v>1400000</v>
      </c>
      <c r="G32" s="83">
        <f t="shared" si="23"/>
        <v>1600000</v>
      </c>
      <c r="H32" s="83">
        <f t="shared" si="23"/>
        <v>1800000</v>
      </c>
      <c r="I32" s="83">
        <f t="shared" si="1"/>
        <v>3200000</v>
      </c>
      <c r="J32" s="83">
        <f t="shared" si="2"/>
        <v>4700000</v>
      </c>
    </row>
    <row r="33" spans="1:10" s="89" customFormat="1" ht="15" hidden="1">
      <c r="A33" s="79">
        <v>1</v>
      </c>
      <c r="B33" s="167" t="s">
        <v>195</v>
      </c>
      <c r="C33" s="81" t="s">
        <v>194</v>
      </c>
      <c r="D33" s="81" t="s">
        <v>195</v>
      </c>
      <c r="E33" s="83">
        <v>1100000</v>
      </c>
      <c r="F33" s="83">
        <f>E33+200000</f>
        <v>1300000</v>
      </c>
      <c r="G33" s="83">
        <f>F33+200000</f>
        <v>1500000</v>
      </c>
      <c r="H33" s="83">
        <f>G33+200000</f>
        <v>1700000</v>
      </c>
      <c r="I33" s="83">
        <f>H33+1400000</f>
        <v>3100000</v>
      </c>
      <c r="J33" s="83">
        <f>I33+1500000</f>
        <v>4600000</v>
      </c>
    </row>
    <row r="34" spans="1:10" s="89" customFormat="1" ht="15" hidden="1">
      <c r="A34" s="79">
        <v>2</v>
      </c>
      <c r="B34" s="168"/>
      <c r="C34" s="81" t="s">
        <v>195</v>
      </c>
      <c r="D34" s="81" t="s">
        <v>195</v>
      </c>
      <c r="E34" s="83">
        <v>1100000</v>
      </c>
      <c r="F34" s="83">
        <f t="shared" ref="F34:H34" si="24">E34+200000</f>
        <v>1300000</v>
      </c>
      <c r="G34" s="83">
        <f t="shared" si="24"/>
        <v>1500000</v>
      </c>
      <c r="H34" s="83">
        <f t="shared" si="24"/>
        <v>1700000</v>
      </c>
      <c r="I34" s="83">
        <f t="shared" si="1"/>
        <v>3100000</v>
      </c>
      <c r="J34" s="83">
        <f t="shared" si="2"/>
        <v>4600000</v>
      </c>
    </row>
    <row r="35" spans="1:10" s="89" customFormat="1" ht="15" hidden="1">
      <c r="A35" s="79">
        <v>3</v>
      </c>
      <c r="B35" s="168"/>
      <c r="C35" s="81" t="s">
        <v>197</v>
      </c>
      <c r="D35" s="81" t="s">
        <v>195</v>
      </c>
      <c r="E35" s="83">
        <v>1100000</v>
      </c>
      <c r="F35" s="83">
        <f t="shared" ref="F35:H35" si="25">E35+200000</f>
        <v>1300000</v>
      </c>
      <c r="G35" s="83">
        <f t="shared" si="25"/>
        <v>1500000</v>
      </c>
      <c r="H35" s="83">
        <f t="shared" si="25"/>
        <v>1700000</v>
      </c>
      <c r="I35" s="83">
        <f t="shared" si="1"/>
        <v>3100000</v>
      </c>
      <c r="J35" s="83">
        <f t="shared" si="2"/>
        <v>4600000</v>
      </c>
    </row>
    <row r="36" spans="1:10" s="89" customFormat="1" ht="15" hidden="1">
      <c r="A36" s="79">
        <v>4</v>
      </c>
      <c r="B36" s="168"/>
      <c r="C36" s="81" t="s">
        <v>199</v>
      </c>
      <c r="D36" s="81" t="s">
        <v>195</v>
      </c>
      <c r="E36" s="83">
        <v>1100000</v>
      </c>
      <c r="F36" s="83">
        <f t="shared" ref="F36:H36" si="26">E36+200000</f>
        <v>1300000</v>
      </c>
      <c r="G36" s="83">
        <f t="shared" si="26"/>
        <v>1500000</v>
      </c>
      <c r="H36" s="83">
        <f t="shared" si="26"/>
        <v>1700000</v>
      </c>
      <c r="I36" s="83">
        <f t="shared" si="1"/>
        <v>3100000</v>
      </c>
      <c r="J36" s="83">
        <f t="shared" si="2"/>
        <v>4600000</v>
      </c>
    </row>
    <row r="37" spans="1:10" s="89" customFormat="1" ht="15" hidden="1">
      <c r="A37" s="79">
        <v>5</v>
      </c>
      <c r="B37" s="168"/>
      <c r="C37" s="81" t="s">
        <v>201</v>
      </c>
      <c r="D37" s="81" t="s">
        <v>195</v>
      </c>
      <c r="E37" s="83">
        <v>1100000</v>
      </c>
      <c r="F37" s="83">
        <f t="shared" ref="F37:H37" si="27">E37+200000</f>
        <v>1300000</v>
      </c>
      <c r="G37" s="83">
        <f t="shared" si="27"/>
        <v>1500000</v>
      </c>
      <c r="H37" s="83">
        <f t="shared" si="27"/>
        <v>1700000</v>
      </c>
      <c r="I37" s="83">
        <f t="shared" si="1"/>
        <v>3100000</v>
      </c>
      <c r="J37" s="83">
        <f t="shared" si="2"/>
        <v>4600000</v>
      </c>
    </row>
    <row r="38" spans="1:10" s="89" customFormat="1" ht="15" hidden="1">
      <c r="A38" s="79">
        <v>6</v>
      </c>
      <c r="B38" s="168"/>
      <c r="C38" s="81" t="s">
        <v>203</v>
      </c>
      <c r="D38" s="81" t="s">
        <v>195</v>
      </c>
      <c r="E38" s="83">
        <v>1100000</v>
      </c>
      <c r="F38" s="83">
        <f t="shared" ref="F38:H38" si="28">E38+200000</f>
        <v>1300000</v>
      </c>
      <c r="G38" s="83">
        <f t="shared" si="28"/>
        <v>1500000</v>
      </c>
      <c r="H38" s="83">
        <f t="shared" si="28"/>
        <v>1700000</v>
      </c>
      <c r="I38" s="83">
        <f t="shared" si="1"/>
        <v>3100000</v>
      </c>
      <c r="J38" s="83">
        <f t="shared" si="2"/>
        <v>4600000</v>
      </c>
    </row>
    <row r="39" spans="1:10" s="89" customFormat="1" ht="15" hidden="1">
      <c r="A39" s="79">
        <v>7</v>
      </c>
      <c r="B39" s="168"/>
      <c r="C39" s="81" t="s">
        <v>205</v>
      </c>
      <c r="D39" s="81" t="s">
        <v>195</v>
      </c>
      <c r="E39" s="83">
        <v>1100000</v>
      </c>
      <c r="F39" s="83">
        <f t="shared" ref="F39:H39" si="29">E39+200000</f>
        <v>1300000</v>
      </c>
      <c r="G39" s="83">
        <f t="shared" si="29"/>
        <v>1500000</v>
      </c>
      <c r="H39" s="83">
        <f t="shared" si="29"/>
        <v>1700000</v>
      </c>
      <c r="I39" s="83">
        <f t="shared" si="1"/>
        <v>3100000</v>
      </c>
      <c r="J39" s="83">
        <f t="shared" si="2"/>
        <v>4600000</v>
      </c>
    </row>
    <row r="40" spans="1:10" s="89" customFormat="1" ht="15" hidden="1">
      <c r="A40" s="79">
        <v>8</v>
      </c>
      <c r="B40" s="168"/>
      <c r="C40" s="81" t="s">
        <v>207</v>
      </c>
      <c r="D40" s="81" t="s">
        <v>195</v>
      </c>
      <c r="E40" s="83">
        <v>1100000</v>
      </c>
      <c r="F40" s="83">
        <f t="shared" ref="F40:H40" si="30">E40+200000</f>
        <v>1300000</v>
      </c>
      <c r="G40" s="83">
        <f t="shared" si="30"/>
        <v>1500000</v>
      </c>
      <c r="H40" s="83">
        <f t="shared" si="30"/>
        <v>1700000</v>
      </c>
      <c r="I40" s="83">
        <f t="shared" si="1"/>
        <v>3100000</v>
      </c>
      <c r="J40" s="83">
        <f t="shared" si="2"/>
        <v>4600000</v>
      </c>
    </row>
    <row r="41" spans="1:10" s="89" customFormat="1" ht="15" hidden="1">
      <c r="A41" s="79">
        <v>9</v>
      </c>
      <c r="B41" s="168"/>
      <c r="C41" s="81" t="s">
        <v>209</v>
      </c>
      <c r="D41" s="81" t="s">
        <v>195</v>
      </c>
      <c r="E41" s="83">
        <v>1200000</v>
      </c>
      <c r="F41" s="83">
        <f>E41+200000</f>
        <v>1400000</v>
      </c>
      <c r="G41" s="83">
        <f>F41+200000</f>
        <v>1600000</v>
      </c>
      <c r="H41" s="83">
        <f>G41+200000</f>
        <v>1800000</v>
      </c>
      <c r="I41" s="83">
        <f>H41+1400000</f>
        <v>3200000</v>
      </c>
      <c r="J41" s="83">
        <f>I41+1500000</f>
        <v>4700000</v>
      </c>
    </row>
    <row r="42" spans="1:10" s="89" customFormat="1" ht="15" hidden="1">
      <c r="A42" s="79">
        <v>10</v>
      </c>
      <c r="B42" s="168"/>
      <c r="C42" s="81" t="s">
        <v>211</v>
      </c>
      <c r="D42" s="81" t="s">
        <v>195</v>
      </c>
      <c r="E42" s="83">
        <v>1100000</v>
      </c>
      <c r="F42" s="83">
        <f t="shared" ref="F42:H42" si="31">E42+200000</f>
        <v>1300000</v>
      </c>
      <c r="G42" s="83">
        <f t="shared" si="31"/>
        <v>1500000</v>
      </c>
      <c r="H42" s="83">
        <f t="shared" si="31"/>
        <v>1700000</v>
      </c>
      <c r="I42" s="83">
        <f t="shared" si="1"/>
        <v>3100000</v>
      </c>
      <c r="J42" s="83">
        <f t="shared" si="2"/>
        <v>4600000</v>
      </c>
    </row>
    <row r="43" spans="1:10" s="89" customFormat="1" ht="15" hidden="1">
      <c r="A43" s="79">
        <v>11</v>
      </c>
      <c r="B43" s="168"/>
      <c r="C43" s="87" t="s">
        <v>213</v>
      </c>
      <c r="D43" s="81" t="s">
        <v>195</v>
      </c>
      <c r="E43" s="83">
        <v>1100000</v>
      </c>
      <c r="F43" s="83">
        <f t="shared" ref="F43:H43" si="32">E43+200000</f>
        <v>1300000</v>
      </c>
      <c r="G43" s="83">
        <f t="shared" si="32"/>
        <v>1500000</v>
      </c>
      <c r="H43" s="83">
        <f t="shared" si="32"/>
        <v>1700000</v>
      </c>
      <c r="I43" s="83">
        <f t="shared" si="1"/>
        <v>3100000</v>
      </c>
      <c r="J43" s="83">
        <f t="shared" si="2"/>
        <v>4600000</v>
      </c>
    </row>
    <row r="44" spans="1:10" s="89" customFormat="1" ht="15" hidden="1">
      <c r="A44" s="79">
        <v>12</v>
      </c>
      <c r="B44" s="168"/>
      <c r="C44" s="87" t="s">
        <v>215</v>
      </c>
      <c r="D44" s="81" t="s">
        <v>195</v>
      </c>
      <c r="E44" s="83">
        <v>1100000</v>
      </c>
      <c r="F44" s="83">
        <f t="shared" ref="F44:H44" si="33">E44+200000</f>
        <v>1300000</v>
      </c>
      <c r="G44" s="83">
        <f t="shared" si="33"/>
        <v>1500000</v>
      </c>
      <c r="H44" s="83">
        <f t="shared" si="33"/>
        <v>1700000</v>
      </c>
      <c r="I44" s="83">
        <f t="shared" si="1"/>
        <v>3100000</v>
      </c>
      <c r="J44" s="83">
        <f t="shared" si="2"/>
        <v>4600000</v>
      </c>
    </row>
    <row r="45" spans="1:10" s="89" customFormat="1" ht="15" hidden="1">
      <c r="A45" s="79">
        <v>13</v>
      </c>
      <c r="B45" s="168"/>
      <c r="C45" s="88" t="s">
        <v>196</v>
      </c>
      <c r="D45" s="81" t="s">
        <v>195</v>
      </c>
      <c r="E45" s="83">
        <v>1100000</v>
      </c>
      <c r="F45" s="83">
        <f t="shared" ref="F45:H45" si="34">E45+200000</f>
        <v>1300000</v>
      </c>
      <c r="G45" s="83">
        <f t="shared" si="34"/>
        <v>1500000</v>
      </c>
      <c r="H45" s="83">
        <f t="shared" si="34"/>
        <v>1700000</v>
      </c>
      <c r="I45" s="83">
        <f t="shared" si="1"/>
        <v>3100000</v>
      </c>
      <c r="J45" s="83">
        <f t="shared" si="2"/>
        <v>4600000</v>
      </c>
    </row>
    <row r="46" spans="1:10" s="89" customFormat="1" ht="15" hidden="1">
      <c r="A46" s="79">
        <v>14</v>
      </c>
      <c r="B46" s="168"/>
      <c r="C46" s="88" t="s">
        <v>198</v>
      </c>
      <c r="D46" s="81" t="s">
        <v>195</v>
      </c>
      <c r="E46" s="83">
        <v>1100000</v>
      </c>
      <c r="F46" s="83">
        <f t="shared" ref="F46:H46" si="35">E46+200000</f>
        <v>1300000</v>
      </c>
      <c r="G46" s="83">
        <f t="shared" si="35"/>
        <v>1500000</v>
      </c>
      <c r="H46" s="83">
        <f t="shared" si="35"/>
        <v>1700000</v>
      </c>
      <c r="I46" s="83">
        <f t="shared" si="1"/>
        <v>3100000</v>
      </c>
      <c r="J46" s="83">
        <f t="shared" si="2"/>
        <v>4600000</v>
      </c>
    </row>
    <row r="47" spans="1:10" s="89" customFormat="1" ht="15" hidden="1">
      <c r="A47" s="79">
        <v>15</v>
      </c>
      <c r="B47" s="168"/>
      <c r="C47" s="88" t="s">
        <v>200</v>
      </c>
      <c r="D47" s="81" t="s">
        <v>195</v>
      </c>
      <c r="E47" s="83">
        <v>1100000</v>
      </c>
      <c r="F47" s="83">
        <f t="shared" ref="F47:H47" si="36">E47+200000</f>
        <v>1300000</v>
      </c>
      <c r="G47" s="83">
        <f t="shared" si="36"/>
        <v>1500000</v>
      </c>
      <c r="H47" s="83">
        <f t="shared" si="36"/>
        <v>1700000</v>
      </c>
      <c r="I47" s="83">
        <f t="shared" si="1"/>
        <v>3100000</v>
      </c>
      <c r="J47" s="83">
        <f t="shared" si="2"/>
        <v>4600000</v>
      </c>
    </row>
    <row r="48" spans="1:10" s="89" customFormat="1" ht="15" hidden="1">
      <c r="A48" s="79">
        <v>16</v>
      </c>
      <c r="B48" s="168"/>
      <c r="C48" s="88" t="s">
        <v>202</v>
      </c>
      <c r="D48" s="81" t="s">
        <v>195</v>
      </c>
      <c r="E48" s="83">
        <v>1100000</v>
      </c>
      <c r="F48" s="83">
        <f t="shared" ref="F48:H48" si="37">E48+200000</f>
        <v>1300000</v>
      </c>
      <c r="G48" s="83">
        <f t="shared" si="37"/>
        <v>1500000</v>
      </c>
      <c r="H48" s="83">
        <f t="shared" si="37"/>
        <v>1700000</v>
      </c>
      <c r="I48" s="83">
        <f t="shared" si="1"/>
        <v>3100000</v>
      </c>
      <c r="J48" s="83">
        <f t="shared" si="2"/>
        <v>4600000</v>
      </c>
    </row>
    <row r="49" spans="1:10" s="89" customFormat="1" ht="15" hidden="1">
      <c r="A49" s="79">
        <v>17</v>
      </c>
      <c r="B49" s="168"/>
      <c r="C49" s="88" t="s">
        <v>204</v>
      </c>
      <c r="D49" s="81" t="s">
        <v>195</v>
      </c>
      <c r="E49" s="83">
        <v>1100000</v>
      </c>
      <c r="F49" s="83">
        <f t="shared" ref="F49:H49" si="38">E49+200000</f>
        <v>1300000</v>
      </c>
      <c r="G49" s="83">
        <f t="shared" si="38"/>
        <v>1500000</v>
      </c>
      <c r="H49" s="83">
        <f t="shared" si="38"/>
        <v>1700000</v>
      </c>
      <c r="I49" s="83">
        <f t="shared" si="1"/>
        <v>3100000</v>
      </c>
      <c r="J49" s="83">
        <f t="shared" si="2"/>
        <v>4600000</v>
      </c>
    </row>
    <row r="50" spans="1:10" s="89" customFormat="1" ht="15" hidden="1">
      <c r="A50" s="79">
        <v>18</v>
      </c>
      <c r="B50" s="168"/>
      <c r="C50" s="88" t="s">
        <v>206</v>
      </c>
      <c r="D50" s="81" t="s">
        <v>195</v>
      </c>
      <c r="E50" s="83">
        <v>1100000</v>
      </c>
      <c r="F50" s="83">
        <f t="shared" ref="F50:H50" si="39">E50+200000</f>
        <v>1300000</v>
      </c>
      <c r="G50" s="83">
        <f t="shared" si="39"/>
        <v>1500000</v>
      </c>
      <c r="H50" s="83">
        <f t="shared" si="39"/>
        <v>1700000</v>
      </c>
      <c r="I50" s="83">
        <f t="shared" si="1"/>
        <v>3100000</v>
      </c>
      <c r="J50" s="83">
        <f t="shared" si="2"/>
        <v>4600000</v>
      </c>
    </row>
    <row r="51" spans="1:10" s="89" customFormat="1" ht="15" hidden="1">
      <c r="A51" s="79">
        <v>19</v>
      </c>
      <c r="B51" s="168"/>
      <c r="C51" s="88" t="s">
        <v>208</v>
      </c>
      <c r="D51" s="81" t="s">
        <v>195</v>
      </c>
      <c r="E51" s="83">
        <v>1300000</v>
      </c>
      <c r="F51" s="83">
        <f t="shared" ref="F51:H51" si="40">E51+200000</f>
        <v>1500000</v>
      </c>
      <c r="G51" s="83">
        <f t="shared" si="40"/>
        <v>1700000</v>
      </c>
      <c r="H51" s="83">
        <f t="shared" si="40"/>
        <v>1900000</v>
      </c>
      <c r="I51" s="83">
        <f t="shared" si="1"/>
        <v>3300000</v>
      </c>
      <c r="J51" s="83">
        <f t="shared" si="2"/>
        <v>4800000</v>
      </c>
    </row>
    <row r="52" spans="1:10" s="89" customFormat="1" ht="15" hidden="1">
      <c r="A52" s="79">
        <v>20</v>
      </c>
      <c r="B52" s="168"/>
      <c r="C52" s="88" t="s">
        <v>210</v>
      </c>
      <c r="D52" s="81" t="s">
        <v>195</v>
      </c>
      <c r="E52" s="83">
        <v>2000000</v>
      </c>
      <c r="F52" s="83">
        <f t="shared" ref="F52:H52" si="41">E52+200000</f>
        <v>2200000</v>
      </c>
      <c r="G52" s="83">
        <f t="shared" si="41"/>
        <v>2400000</v>
      </c>
      <c r="H52" s="83">
        <f t="shared" si="41"/>
        <v>2600000</v>
      </c>
      <c r="I52" s="83">
        <f t="shared" si="1"/>
        <v>4000000</v>
      </c>
      <c r="J52" s="83">
        <f t="shared" si="2"/>
        <v>5500000</v>
      </c>
    </row>
    <row r="53" spans="1:10" s="89" customFormat="1" ht="15" hidden="1">
      <c r="A53" s="79">
        <v>21</v>
      </c>
      <c r="B53" s="168"/>
      <c r="C53" s="88" t="s">
        <v>212</v>
      </c>
      <c r="D53" s="81" t="s">
        <v>195</v>
      </c>
      <c r="E53" s="83">
        <v>1500000</v>
      </c>
      <c r="F53" s="83">
        <f t="shared" ref="F53:H53" si="42">E53+200000</f>
        <v>1700000</v>
      </c>
      <c r="G53" s="83">
        <f t="shared" si="42"/>
        <v>1900000</v>
      </c>
      <c r="H53" s="83">
        <f t="shared" si="42"/>
        <v>2100000</v>
      </c>
      <c r="I53" s="83">
        <f t="shared" si="1"/>
        <v>3500000</v>
      </c>
      <c r="J53" s="83">
        <f t="shared" si="2"/>
        <v>5000000</v>
      </c>
    </row>
    <row r="54" spans="1:10" s="89" customFormat="1" ht="15" hidden="1">
      <c r="A54" s="79">
        <v>22</v>
      </c>
      <c r="B54" s="168"/>
      <c r="C54" s="88" t="s">
        <v>214</v>
      </c>
      <c r="D54" s="81" t="s">
        <v>195</v>
      </c>
      <c r="E54" s="83">
        <v>1200000</v>
      </c>
      <c r="F54" s="83">
        <f t="shared" ref="F54:H54" si="43">E54+200000</f>
        <v>1400000</v>
      </c>
      <c r="G54" s="83">
        <f t="shared" si="43"/>
        <v>1600000</v>
      </c>
      <c r="H54" s="83">
        <f t="shared" si="43"/>
        <v>1800000</v>
      </c>
      <c r="I54" s="83">
        <f t="shared" si="1"/>
        <v>3200000</v>
      </c>
      <c r="J54" s="83">
        <f t="shared" si="2"/>
        <v>4700000</v>
      </c>
    </row>
    <row r="55" spans="1:10" s="89" customFormat="1" ht="15" hidden="1">
      <c r="A55" s="79">
        <v>23</v>
      </c>
      <c r="B55" s="168"/>
      <c r="C55" s="88" t="s">
        <v>216</v>
      </c>
      <c r="D55" s="81" t="s">
        <v>195</v>
      </c>
      <c r="E55" s="83">
        <v>1100000</v>
      </c>
      <c r="F55" s="83">
        <f t="shared" ref="F55:H55" si="44">E55+200000</f>
        <v>1300000</v>
      </c>
      <c r="G55" s="83">
        <f t="shared" si="44"/>
        <v>1500000</v>
      </c>
      <c r="H55" s="83">
        <f t="shared" si="44"/>
        <v>1700000</v>
      </c>
      <c r="I55" s="83">
        <f t="shared" si="1"/>
        <v>3100000</v>
      </c>
      <c r="J55" s="83">
        <f t="shared" si="2"/>
        <v>4600000</v>
      </c>
    </row>
    <row r="56" spans="1:10" s="89" customFormat="1" ht="15" hidden="1">
      <c r="A56" s="79">
        <v>24</v>
      </c>
      <c r="B56" s="169"/>
      <c r="C56" s="90" t="s">
        <v>193</v>
      </c>
      <c r="D56" s="81" t="s">
        <v>195</v>
      </c>
      <c r="E56" s="83">
        <v>1200000</v>
      </c>
      <c r="F56" s="83">
        <f t="shared" ref="F56:H56" si="45">E56+200000</f>
        <v>1400000</v>
      </c>
      <c r="G56" s="83">
        <f t="shared" si="45"/>
        <v>1600000</v>
      </c>
      <c r="H56" s="83">
        <f t="shared" si="45"/>
        <v>1800000</v>
      </c>
      <c r="I56" s="83">
        <f t="shared" si="1"/>
        <v>3200000</v>
      </c>
      <c r="J56" s="83">
        <f t="shared" si="2"/>
        <v>4700000</v>
      </c>
    </row>
    <row r="57" spans="1:10" s="89" customFormat="1" ht="15" hidden="1">
      <c r="A57" s="79">
        <v>1</v>
      </c>
      <c r="B57" s="167" t="s">
        <v>197</v>
      </c>
      <c r="C57" s="81" t="s">
        <v>194</v>
      </c>
      <c r="D57" s="81" t="s">
        <v>197</v>
      </c>
      <c r="E57" s="83">
        <v>1100000</v>
      </c>
      <c r="F57" s="83">
        <f>E57+200000</f>
        <v>1300000</v>
      </c>
      <c r="G57" s="83">
        <f>F57+200000</f>
        <v>1500000</v>
      </c>
      <c r="H57" s="83">
        <f>G57+200000</f>
        <v>1700000</v>
      </c>
      <c r="I57" s="83">
        <f>H57+1400000</f>
        <v>3100000</v>
      </c>
      <c r="J57" s="83">
        <f>I57+1500000</f>
        <v>4600000</v>
      </c>
    </row>
    <row r="58" spans="1:10" s="89" customFormat="1" ht="15" hidden="1">
      <c r="A58" s="79">
        <v>2</v>
      </c>
      <c r="B58" s="168"/>
      <c r="C58" s="81" t="s">
        <v>195</v>
      </c>
      <c r="D58" s="81" t="s">
        <v>197</v>
      </c>
      <c r="E58" s="83">
        <v>1100000</v>
      </c>
      <c r="F58" s="83">
        <f t="shared" ref="F58:H58" si="46">E58+200000</f>
        <v>1300000</v>
      </c>
      <c r="G58" s="83">
        <f t="shared" si="46"/>
        <v>1500000</v>
      </c>
      <c r="H58" s="83">
        <f t="shared" si="46"/>
        <v>1700000</v>
      </c>
      <c r="I58" s="83">
        <f t="shared" si="1"/>
        <v>3100000</v>
      </c>
      <c r="J58" s="83">
        <f t="shared" si="2"/>
        <v>4600000</v>
      </c>
    </row>
    <row r="59" spans="1:10" s="89" customFormat="1" ht="15" hidden="1">
      <c r="A59" s="79">
        <v>3</v>
      </c>
      <c r="B59" s="168"/>
      <c r="C59" s="81" t="s">
        <v>197</v>
      </c>
      <c r="D59" s="81" t="s">
        <v>197</v>
      </c>
      <c r="E59" s="83">
        <v>1100000</v>
      </c>
      <c r="F59" s="83">
        <f t="shared" ref="F59:H59" si="47">E59+200000</f>
        <v>1300000</v>
      </c>
      <c r="G59" s="83">
        <f t="shared" si="47"/>
        <v>1500000</v>
      </c>
      <c r="H59" s="83">
        <f t="shared" si="47"/>
        <v>1700000</v>
      </c>
      <c r="I59" s="83">
        <f t="shared" si="1"/>
        <v>3100000</v>
      </c>
      <c r="J59" s="83">
        <f t="shared" si="2"/>
        <v>4600000</v>
      </c>
    </row>
    <row r="60" spans="1:10" s="89" customFormat="1" ht="15" hidden="1">
      <c r="A60" s="79">
        <v>4</v>
      </c>
      <c r="B60" s="168"/>
      <c r="C60" s="81" t="s">
        <v>199</v>
      </c>
      <c r="D60" s="81" t="s">
        <v>197</v>
      </c>
      <c r="E60" s="83">
        <v>1100000</v>
      </c>
      <c r="F60" s="83">
        <f t="shared" ref="F60:H60" si="48">E60+200000</f>
        <v>1300000</v>
      </c>
      <c r="G60" s="83">
        <f t="shared" si="48"/>
        <v>1500000</v>
      </c>
      <c r="H60" s="83">
        <f t="shared" si="48"/>
        <v>1700000</v>
      </c>
      <c r="I60" s="83">
        <f t="shared" si="1"/>
        <v>3100000</v>
      </c>
      <c r="J60" s="83">
        <f t="shared" si="2"/>
        <v>4600000</v>
      </c>
    </row>
    <row r="61" spans="1:10" s="89" customFormat="1" ht="15" hidden="1">
      <c r="A61" s="79">
        <v>5</v>
      </c>
      <c r="B61" s="168"/>
      <c r="C61" s="81" t="s">
        <v>201</v>
      </c>
      <c r="D61" s="81" t="s">
        <v>197</v>
      </c>
      <c r="E61" s="83">
        <v>1100000</v>
      </c>
      <c r="F61" s="83">
        <f t="shared" ref="F61:H61" si="49">E61+200000</f>
        <v>1300000</v>
      </c>
      <c r="G61" s="83">
        <f t="shared" si="49"/>
        <v>1500000</v>
      </c>
      <c r="H61" s="83">
        <f t="shared" si="49"/>
        <v>1700000</v>
      </c>
      <c r="I61" s="83">
        <f t="shared" si="1"/>
        <v>3100000</v>
      </c>
      <c r="J61" s="83">
        <f t="shared" si="2"/>
        <v>4600000</v>
      </c>
    </row>
    <row r="62" spans="1:10" s="89" customFormat="1" ht="15" hidden="1">
      <c r="A62" s="79">
        <v>6</v>
      </c>
      <c r="B62" s="168"/>
      <c r="C62" s="81" t="s">
        <v>203</v>
      </c>
      <c r="D62" s="81" t="s">
        <v>197</v>
      </c>
      <c r="E62" s="83">
        <v>1100000</v>
      </c>
      <c r="F62" s="83">
        <f t="shared" ref="F62:H62" si="50">E62+200000</f>
        <v>1300000</v>
      </c>
      <c r="G62" s="83">
        <f t="shared" si="50"/>
        <v>1500000</v>
      </c>
      <c r="H62" s="83">
        <f t="shared" si="50"/>
        <v>1700000</v>
      </c>
      <c r="I62" s="83">
        <f t="shared" si="1"/>
        <v>3100000</v>
      </c>
      <c r="J62" s="83">
        <f t="shared" si="2"/>
        <v>4600000</v>
      </c>
    </row>
    <row r="63" spans="1:10" s="89" customFormat="1" ht="15" hidden="1">
      <c r="A63" s="79">
        <v>7</v>
      </c>
      <c r="B63" s="168"/>
      <c r="C63" s="81" t="s">
        <v>205</v>
      </c>
      <c r="D63" s="81" t="s">
        <v>197</v>
      </c>
      <c r="E63" s="83">
        <v>1100000</v>
      </c>
      <c r="F63" s="83">
        <f t="shared" ref="F63:H63" si="51">E63+200000</f>
        <v>1300000</v>
      </c>
      <c r="G63" s="83">
        <f t="shared" si="51"/>
        <v>1500000</v>
      </c>
      <c r="H63" s="83">
        <f t="shared" si="51"/>
        <v>1700000</v>
      </c>
      <c r="I63" s="83">
        <f t="shared" si="1"/>
        <v>3100000</v>
      </c>
      <c r="J63" s="83">
        <f t="shared" si="2"/>
        <v>4600000</v>
      </c>
    </row>
    <row r="64" spans="1:10" s="89" customFormat="1" ht="15" hidden="1">
      <c r="A64" s="79">
        <v>8</v>
      </c>
      <c r="B64" s="168"/>
      <c r="C64" s="81" t="s">
        <v>207</v>
      </c>
      <c r="D64" s="81" t="s">
        <v>197</v>
      </c>
      <c r="E64" s="83">
        <v>1100000</v>
      </c>
      <c r="F64" s="83">
        <f t="shared" ref="F64:H64" si="52">E64+200000</f>
        <v>1300000</v>
      </c>
      <c r="G64" s="83">
        <f t="shared" si="52"/>
        <v>1500000</v>
      </c>
      <c r="H64" s="83">
        <f t="shared" si="52"/>
        <v>1700000</v>
      </c>
      <c r="I64" s="83">
        <f t="shared" si="1"/>
        <v>3100000</v>
      </c>
      <c r="J64" s="83">
        <f t="shared" si="2"/>
        <v>4600000</v>
      </c>
    </row>
    <row r="65" spans="1:10" s="89" customFormat="1" ht="15" hidden="1">
      <c r="A65" s="79">
        <v>9</v>
      </c>
      <c r="B65" s="168"/>
      <c r="C65" s="81" t="s">
        <v>209</v>
      </c>
      <c r="D65" s="81" t="s">
        <v>197</v>
      </c>
      <c r="E65" s="83">
        <v>1200000</v>
      </c>
      <c r="F65" s="83">
        <f>E65+200000</f>
        <v>1400000</v>
      </c>
      <c r="G65" s="83">
        <f>F65+200000</f>
        <v>1600000</v>
      </c>
      <c r="H65" s="83">
        <f>G65+200000</f>
        <v>1800000</v>
      </c>
      <c r="I65" s="83">
        <f>H65+1400000</f>
        <v>3200000</v>
      </c>
      <c r="J65" s="83">
        <f>I65+1500000</f>
        <v>4700000</v>
      </c>
    </row>
    <row r="66" spans="1:10" s="89" customFormat="1" ht="15" hidden="1">
      <c r="A66" s="79">
        <v>10</v>
      </c>
      <c r="B66" s="168"/>
      <c r="C66" s="81" t="s">
        <v>211</v>
      </c>
      <c r="D66" s="81" t="s">
        <v>197</v>
      </c>
      <c r="E66" s="83">
        <v>1100000</v>
      </c>
      <c r="F66" s="83">
        <f t="shared" ref="F66:H66" si="53">E66+200000</f>
        <v>1300000</v>
      </c>
      <c r="G66" s="83">
        <f t="shared" si="53"/>
        <v>1500000</v>
      </c>
      <c r="H66" s="83">
        <f t="shared" si="53"/>
        <v>1700000</v>
      </c>
      <c r="I66" s="83">
        <f t="shared" si="1"/>
        <v>3100000</v>
      </c>
      <c r="J66" s="83">
        <f t="shared" si="2"/>
        <v>4600000</v>
      </c>
    </row>
    <row r="67" spans="1:10" s="89" customFormat="1" ht="15" hidden="1">
      <c r="A67" s="79">
        <v>11</v>
      </c>
      <c r="B67" s="168"/>
      <c r="C67" s="87" t="s">
        <v>213</v>
      </c>
      <c r="D67" s="81" t="s">
        <v>197</v>
      </c>
      <c r="E67" s="83">
        <v>1100000</v>
      </c>
      <c r="F67" s="83">
        <f t="shared" ref="F67:H67" si="54">E67+200000</f>
        <v>1300000</v>
      </c>
      <c r="G67" s="83">
        <f t="shared" si="54"/>
        <v>1500000</v>
      </c>
      <c r="H67" s="83">
        <f t="shared" si="54"/>
        <v>1700000</v>
      </c>
      <c r="I67" s="83">
        <f t="shared" si="1"/>
        <v>3100000</v>
      </c>
      <c r="J67" s="83">
        <f t="shared" si="2"/>
        <v>4600000</v>
      </c>
    </row>
    <row r="68" spans="1:10" s="89" customFormat="1" ht="15" hidden="1">
      <c r="A68" s="79">
        <v>12</v>
      </c>
      <c r="B68" s="168"/>
      <c r="C68" s="87" t="s">
        <v>215</v>
      </c>
      <c r="D68" s="81" t="s">
        <v>197</v>
      </c>
      <c r="E68" s="83">
        <v>1100000</v>
      </c>
      <c r="F68" s="83">
        <f t="shared" ref="F68:H68" si="55">E68+200000</f>
        <v>1300000</v>
      </c>
      <c r="G68" s="83">
        <f t="shared" si="55"/>
        <v>1500000</v>
      </c>
      <c r="H68" s="83">
        <f t="shared" si="55"/>
        <v>1700000</v>
      </c>
      <c r="I68" s="83">
        <f t="shared" si="1"/>
        <v>3100000</v>
      </c>
      <c r="J68" s="83">
        <f t="shared" si="2"/>
        <v>4600000</v>
      </c>
    </row>
    <row r="69" spans="1:10" s="89" customFormat="1" ht="15" hidden="1">
      <c r="A69" s="79">
        <v>13</v>
      </c>
      <c r="B69" s="168"/>
      <c r="C69" s="88" t="s">
        <v>196</v>
      </c>
      <c r="D69" s="81" t="s">
        <v>197</v>
      </c>
      <c r="E69" s="83">
        <v>1100000</v>
      </c>
      <c r="F69" s="83">
        <f t="shared" ref="F69:H69" si="56">E69+200000</f>
        <v>1300000</v>
      </c>
      <c r="G69" s="83">
        <f t="shared" si="56"/>
        <v>1500000</v>
      </c>
      <c r="H69" s="83">
        <f t="shared" si="56"/>
        <v>1700000</v>
      </c>
      <c r="I69" s="83">
        <f t="shared" si="1"/>
        <v>3100000</v>
      </c>
      <c r="J69" s="83">
        <f t="shared" si="2"/>
        <v>4600000</v>
      </c>
    </row>
    <row r="70" spans="1:10" s="89" customFormat="1" ht="15" hidden="1">
      <c r="A70" s="79">
        <v>14</v>
      </c>
      <c r="B70" s="168"/>
      <c r="C70" s="88" t="s">
        <v>198</v>
      </c>
      <c r="D70" s="81" t="s">
        <v>197</v>
      </c>
      <c r="E70" s="83">
        <v>1100000</v>
      </c>
      <c r="F70" s="83">
        <f t="shared" ref="F70:H70" si="57">E70+200000</f>
        <v>1300000</v>
      </c>
      <c r="G70" s="83">
        <f t="shared" si="57"/>
        <v>1500000</v>
      </c>
      <c r="H70" s="83">
        <f t="shared" si="57"/>
        <v>1700000</v>
      </c>
      <c r="I70" s="83">
        <f t="shared" si="1"/>
        <v>3100000</v>
      </c>
      <c r="J70" s="83">
        <f t="shared" si="2"/>
        <v>4600000</v>
      </c>
    </row>
    <row r="71" spans="1:10" s="89" customFormat="1" ht="15" hidden="1">
      <c r="A71" s="79">
        <v>15</v>
      </c>
      <c r="B71" s="168"/>
      <c r="C71" s="88" t="s">
        <v>200</v>
      </c>
      <c r="D71" s="81" t="s">
        <v>197</v>
      </c>
      <c r="E71" s="83">
        <v>1100000</v>
      </c>
      <c r="F71" s="83">
        <f t="shared" ref="F71:H71" si="58">E71+200000</f>
        <v>1300000</v>
      </c>
      <c r="G71" s="83">
        <f t="shared" si="58"/>
        <v>1500000</v>
      </c>
      <c r="H71" s="83">
        <f t="shared" si="58"/>
        <v>1700000</v>
      </c>
      <c r="I71" s="83">
        <f t="shared" si="1"/>
        <v>3100000</v>
      </c>
      <c r="J71" s="83">
        <f t="shared" si="2"/>
        <v>4600000</v>
      </c>
    </row>
    <row r="72" spans="1:10" s="89" customFormat="1" ht="15" hidden="1">
      <c r="A72" s="79">
        <v>16</v>
      </c>
      <c r="B72" s="168"/>
      <c r="C72" s="88" t="s">
        <v>202</v>
      </c>
      <c r="D72" s="81" t="s">
        <v>197</v>
      </c>
      <c r="E72" s="83">
        <v>1100000</v>
      </c>
      <c r="F72" s="83">
        <f t="shared" ref="F72:H72" si="59">E72+200000</f>
        <v>1300000</v>
      </c>
      <c r="G72" s="83">
        <f t="shared" si="59"/>
        <v>1500000</v>
      </c>
      <c r="H72" s="83">
        <f t="shared" si="59"/>
        <v>1700000</v>
      </c>
      <c r="I72" s="83">
        <f t="shared" si="1"/>
        <v>3100000</v>
      </c>
      <c r="J72" s="83">
        <f t="shared" si="2"/>
        <v>4600000</v>
      </c>
    </row>
    <row r="73" spans="1:10" s="89" customFormat="1" ht="15" hidden="1">
      <c r="A73" s="79">
        <v>17</v>
      </c>
      <c r="B73" s="168"/>
      <c r="C73" s="88" t="s">
        <v>204</v>
      </c>
      <c r="D73" s="81" t="s">
        <v>197</v>
      </c>
      <c r="E73" s="83">
        <v>1100000</v>
      </c>
      <c r="F73" s="83">
        <f t="shared" ref="F73:H73" si="60">E73+200000</f>
        <v>1300000</v>
      </c>
      <c r="G73" s="83">
        <f t="shared" si="60"/>
        <v>1500000</v>
      </c>
      <c r="H73" s="83">
        <f t="shared" si="60"/>
        <v>1700000</v>
      </c>
      <c r="I73" s="83">
        <f t="shared" si="1"/>
        <v>3100000</v>
      </c>
      <c r="J73" s="83">
        <f t="shared" si="2"/>
        <v>4600000</v>
      </c>
    </row>
    <row r="74" spans="1:10" s="89" customFormat="1" ht="15" hidden="1">
      <c r="A74" s="79">
        <v>18</v>
      </c>
      <c r="B74" s="168"/>
      <c r="C74" s="88" t="s">
        <v>206</v>
      </c>
      <c r="D74" s="81" t="s">
        <v>197</v>
      </c>
      <c r="E74" s="83">
        <v>1100000</v>
      </c>
      <c r="F74" s="83">
        <f t="shared" ref="F74:H74" si="61">E74+200000</f>
        <v>1300000</v>
      </c>
      <c r="G74" s="83">
        <f t="shared" si="61"/>
        <v>1500000</v>
      </c>
      <c r="H74" s="83">
        <f t="shared" si="61"/>
        <v>1700000</v>
      </c>
      <c r="I74" s="83">
        <f t="shared" ref="I74:I80" si="62">H74+1400000</f>
        <v>3100000</v>
      </c>
      <c r="J74" s="83">
        <f t="shared" ref="J74:J80" si="63">I74+1500000</f>
        <v>4600000</v>
      </c>
    </row>
    <row r="75" spans="1:10" s="89" customFormat="1" ht="15" hidden="1">
      <c r="A75" s="79">
        <v>19</v>
      </c>
      <c r="B75" s="168"/>
      <c r="C75" s="88" t="s">
        <v>208</v>
      </c>
      <c r="D75" s="81" t="s">
        <v>197</v>
      </c>
      <c r="E75" s="83">
        <v>1300000</v>
      </c>
      <c r="F75" s="83">
        <f t="shared" ref="F75:H75" si="64">E75+200000</f>
        <v>1500000</v>
      </c>
      <c r="G75" s="83">
        <f t="shared" si="64"/>
        <v>1700000</v>
      </c>
      <c r="H75" s="83">
        <f t="shared" si="64"/>
        <v>1900000</v>
      </c>
      <c r="I75" s="83">
        <f t="shared" si="62"/>
        <v>3300000</v>
      </c>
      <c r="J75" s="83">
        <f t="shared" si="63"/>
        <v>4800000</v>
      </c>
    </row>
    <row r="76" spans="1:10" s="89" customFormat="1" ht="15" hidden="1">
      <c r="A76" s="79">
        <v>20</v>
      </c>
      <c r="B76" s="168"/>
      <c r="C76" s="88" t="s">
        <v>210</v>
      </c>
      <c r="D76" s="81" t="s">
        <v>197</v>
      </c>
      <c r="E76" s="83">
        <v>2000000</v>
      </c>
      <c r="F76" s="83">
        <f t="shared" ref="F76:H76" si="65">E76+200000</f>
        <v>2200000</v>
      </c>
      <c r="G76" s="83">
        <f t="shared" si="65"/>
        <v>2400000</v>
      </c>
      <c r="H76" s="83">
        <f t="shared" si="65"/>
        <v>2600000</v>
      </c>
      <c r="I76" s="83">
        <f t="shared" si="62"/>
        <v>4000000</v>
      </c>
      <c r="J76" s="83">
        <f t="shared" si="63"/>
        <v>5500000</v>
      </c>
    </row>
    <row r="77" spans="1:10" s="89" customFormat="1" ht="15" hidden="1">
      <c r="A77" s="79">
        <v>21</v>
      </c>
      <c r="B77" s="168"/>
      <c r="C77" s="88" t="s">
        <v>212</v>
      </c>
      <c r="D77" s="81" t="s">
        <v>197</v>
      </c>
      <c r="E77" s="83">
        <v>1500000</v>
      </c>
      <c r="F77" s="83">
        <f t="shared" ref="F77:H77" si="66">E77+200000</f>
        <v>1700000</v>
      </c>
      <c r="G77" s="83">
        <f t="shared" si="66"/>
        <v>1900000</v>
      </c>
      <c r="H77" s="83">
        <f t="shared" si="66"/>
        <v>2100000</v>
      </c>
      <c r="I77" s="83">
        <f t="shared" si="62"/>
        <v>3500000</v>
      </c>
      <c r="J77" s="83">
        <f t="shared" si="63"/>
        <v>5000000</v>
      </c>
    </row>
    <row r="78" spans="1:10" s="89" customFormat="1" ht="15" hidden="1">
      <c r="A78" s="79">
        <v>22</v>
      </c>
      <c r="B78" s="168"/>
      <c r="C78" s="88" t="s">
        <v>214</v>
      </c>
      <c r="D78" s="81" t="s">
        <v>197</v>
      </c>
      <c r="E78" s="83">
        <v>1200000</v>
      </c>
      <c r="F78" s="83">
        <f t="shared" ref="F78:H78" si="67">E78+200000</f>
        <v>1400000</v>
      </c>
      <c r="G78" s="83">
        <f t="shared" si="67"/>
        <v>1600000</v>
      </c>
      <c r="H78" s="83">
        <f t="shared" si="67"/>
        <v>1800000</v>
      </c>
      <c r="I78" s="83">
        <f t="shared" si="62"/>
        <v>3200000</v>
      </c>
      <c r="J78" s="83">
        <f t="shared" si="63"/>
        <v>4700000</v>
      </c>
    </row>
    <row r="79" spans="1:10" s="89" customFormat="1" ht="15" hidden="1">
      <c r="A79" s="79">
        <v>23</v>
      </c>
      <c r="B79" s="168"/>
      <c r="C79" s="88" t="s">
        <v>216</v>
      </c>
      <c r="D79" s="81" t="s">
        <v>197</v>
      </c>
      <c r="E79" s="83">
        <v>1100000</v>
      </c>
      <c r="F79" s="83">
        <f t="shared" ref="F79:H79" si="68">E79+200000</f>
        <v>1300000</v>
      </c>
      <c r="G79" s="83">
        <f t="shared" si="68"/>
        <v>1500000</v>
      </c>
      <c r="H79" s="83">
        <f t="shared" si="68"/>
        <v>1700000</v>
      </c>
      <c r="I79" s="83">
        <f t="shared" si="62"/>
        <v>3100000</v>
      </c>
      <c r="J79" s="83">
        <f t="shared" si="63"/>
        <v>4600000</v>
      </c>
    </row>
    <row r="80" spans="1:10" s="89" customFormat="1" ht="15" hidden="1">
      <c r="A80" s="79">
        <v>24</v>
      </c>
      <c r="B80" s="169"/>
      <c r="C80" s="90" t="s">
        <v>193</v>
      </c>
      <c r="D80" s="81" t="s">
        <v>197</v>
      </c>
      <c r="E80" s="83">
        <v>1200000</v>
      </c>
      <c r="F80" s="83">
        <f t="shared" ref="F80:H80" si="69">E80+200000</f>
        <v>1400000</v>
      </c>
      <c r="G80" s="83">
        <f t="shared" si="69"/>
        <v>1600000</v>
      </c>
      <c r="H80" s="83">
        <f t="shared" si="69"/>
        <v>1800000</v>
      </c>
      <c r="I80" s="83">
        <f t="shared" si="62"/>
        <v>3200000</v>
      </c>
      <c r="J80" s="83">
        <f t="shared" si="63"/>
        <v>4700000</v>
      </c>
    </row>
    <row r="81" spans="1:10" s="89" customFormat="1" ht="15" hidden="1">
      <c r="A81" s="79">
        <v>1</v>
      </c>
      <c r="B81" s="167" t="s">
        <v>199</v>
      </c>
      <c r="C81" s="81" t="s">
        <v>194</v>
      </c>
      <c r="D81" s="81" t="s">
        <v>199</v>
      </c>
      <c r="E81" s="83">
        <v>1100000</v>
      </c>
      <c r="F81" s="83">
        <f>E81+200000</f>
        <v>1300000</v>
      </c>
      <c r="G81" s="83">
        <f>F81+200000</f>
        <v>1500000</v>
      </c>
      <c r="H81" s="83">
        <f>G81+200000</f>
        <v>1700000</v>
      </c>
      <c r="I81" s="83">
        <f>H81+1400000</f>
        <v>3100000</v>
      </c>
      <c r="J81" s="83">
        <f>I81+1500000</f>
        <v>4600000</v>
      </c>
    </row>
    <row r="82" spans="1:10" s="89" customFormat="1" ht="15" hidden="1">
      <c r="A82" s="79">
        <v>2</v>
      </c>
      <c r="B82" s="168"/>
      <c r="C82" s="81" t="s">
        <v>195</v>
      </c>
      <c r="D82" s="81" t="s">
        <v>199</v>
      </c>
      <c r="E82" s="83">
        <v>1100000</v>
      </c>
      <c r="F82" s="83">
        <f t="shared" ref="F82:H82" si="70">E82+200000</f>
        <v>1300000</v>
      </c>
      <c r="G82" s="83">
        <f t="shared" si="70"/>
        <v>1500000</v>
      </c>
      <c r="H82" s="83">
        <f t="shared" si="70"/>
        <v>1700000</v>
      </c>
      <c r="I82" s="83">
        <f t="shared" ref="I82:I104" si="71">H82+1400000</f>
        <v>3100000</v>
      </c>
      <c r="J82" s="83">
        <f t="shared" ref="J82:J104" si="72">I82+1500000</f>
        <v>4600000</v>
      </c>
    </row>
    <row r="83" spans="1:10" s="89" customFormat="1" ht="15" hidden="1">
      <c r="A83" s="79">
        <v>3</v>
      </c>
      <c r="B83" s="168"/>
      <c r="C83" s="81" t="s">
        <v>197</v>
      </c>
      <c r="D83" s="81" t="s">
        <v>199</v>
      </c>
      <c r="E83" s="83">
        <v>1100000</v>
      </c>
      <c r="F83" s="83">
        <f t="shared" ref="F83:H83" si="73">E83+200000</f>
        <v>1300000</v>
      </c>
      <c r="G83" s="83">
        <f t="shared" si="73"/>
        <v>1500000</v>
      </c>
      <c r="H83" s="83">
        <f t="shared" si="73"/>
        <v>1700000</v>
      </c>
      <c r="I83" s="83">
        <f t="shared" si="71"/>
        <v>3100000</v>
      </c>
      <c r="J83" s="83">
        <f t="shared" si="72"/>
        <v>4600000</v>
      </c>
    </row>
    <row r="84" spans="1:10" s="89" customFormat="1" ht="15" hidden="1">
      <c r="A84" s="79">
        <v>4</v>
      </c>
      <c r="B84" s="168"/>
      <c r="C84" s="81" t="s">
        <v>199</v>
      </c>
      <c r="D84" s="81" t="s">
        <v>199</v>
      </c>
      <c r="E84" s="83">
        <v>1100000</v>
      </c>
      <c r="F84" s="83">
        <f t="shared" ref="F84:H84" si="74">E84+200000</f>
        <v>1300000</v>
      </c>
      <c r="G84" s="83">
        <f t="shared" si="74"/>
        <v>1500000</v>
      </c>
      <c r="H84" s="83">
        <f t="shared" si="74"/>
        <v>1700000</v>
      </c>
      <c r="I84" s="83">
        <f t="shared" si="71"/>
        <v>3100000</v>
      </c>
      <c r="J84" s="83">
        <f t="shared" si="72"/>
        <v>4600000</v>
      </c>
    </row>
    <row r="85" spans="1:10" s="89" customFormat="1" ht="15" hidden="1">
      <c r="A85" s="79">
        <v>5</v>
      </c>
      <c r="B85" s="168"/>
      <c r="C85" s="81" t="s">
        <v>201</v>
      </c>
      <c r="D85" s="81" t="s">
        <v>199</v>
      </c>
      <c r="E85" s="83">
        <v>1100000</v>
      </c>
      <c r="F85" s="83">
        <f t="shared" ref="F85:H85" si="75">E85+200000</f>
        <v>1300000</v>
      </c>
      <c r="G85" s="83">
        <f t="shared" si="75"/>
        <v>1500000</v>
      </c>
      <c r="H85" s="83">
        <f t="shared" si="75"/>
        <v>1700000</v>
      </c>
      <c r="I85" s="83">
        <f t="shared" si="71"/>
        <v>3100000</v>
      </c>
      <c r="J85" s="83">
        <f t="shared" si="72"/>
        <v>4600000</v>
      </c>
    </row>
    <row r="86" spans="1:10" s="89" customFormat="1" ht="15" hidden="1">
      <c r="A86" s="79">
        <v>6</v>
      </c>
      <c r="B86" s="168"/>
      <c r="C86" s="81" t="s">
        <v>203</v>
      </c>
      <c r="D86" s="81" t="s">
        <v>199</v>
      </c>
      <c r="E86" s="83">
        <v>1100000</v>
      </c>
      <c r="F86" s="83">
        <f t="shared" ref="F86:H86" si="76">E86+200000</f>
        <v>1300000</v>
      </c>
      <c r="G86" s="83">
        <f t="shared" si="76"/>
        <v>1500000</v>
      </c>
      <c r="H86" s="83">
        <f t="shared" si="76"/>
        <v>1700000</v>
      </c>
      <c r="I86" s="83">
        <f t="shared" si="71"/>
        <v>3100000</v>
      </c>
      <c r="J86" s="83">
        <f t="shared" si="72"/>
        <v>4600000</v>
      </c>
    </row>
    <row r="87" spans="1:10" s="89" customFormat="1" ht="15" hidden="1">
      <c r="A87" s="79">
        <v>7</v>
      </c>
      <c r="B87" s="168"/>
      <c r="C87" s="81" t="s">
        <v>205</v>
      </c>
      <c r="D87" s="81" t="s">
        <v>199</v>
      </c>
      <c r="E87" s="83">
        <v>1100000</v>
      </c>
      <c r="F87" s="83">
        <f t="shared" ref="F87:H87" si="77">E87+200000</f>
        <v>1300000</v>
      </c>
      <c r="G87" s="83">
        <f t="shared" si="77"/>
        <v>1500000</v>
      </c>
      <c r="H87" s="83">
        <f t="shared" si="77"/>
        <v>1700000</v>
      </c>
      <c r="I87" s="83">
        <f t="shared" si="71"/>
        <v>3100000</v>
      </c>
      <c r="J87" s="83">
        <f t="shared" si="72"/>
        <v>4600000</v>
      </c>
    </row>
    <row r="88" spans="1:10" s="89" customFormat="1" ht="15" hidden="1">
      <c r="A88" s="79">
        <v>8</v>
      </c>
      <c r="B88" s="168"/>
      <c r="C88" s="81" t="s">
        <v>207</v>
      </c>
      <c r="D88" s="81" t="s">
        <v>199</v>
      </c>
      <c r="E88" s="83">
        <v>1100000</v>
      </c>
      <c r="F88" s="83">
        <f t="shared" ref="F88:H88" si="78">E88+200000</f>
        <v>1300000</v>
      </c>
      <c r="G88" s="83">
        <f t="shared" si="78"/>
        <v>1500000</v>
      </c>
      <c r="H88" s="83">
        <f t="shared" si="78"/>
        <v>1700000</v>
      </c>
      <c r="I88" s="83">
        <f t="shared" si="71"/>
        <v>3100000</v>
      </c>
      <c r="J88" s="83">
        <f t="shared" si="72"/>
        <v>4600000</v>
      </c>
    </row>
    <row r="89" spans="1:10" s="89" customFormat="1" ht="15" hidden="1">
      <c r="A89" s="79">
        <v>9</v>
      </c>
      <c r="B89" s="168"/>
      <c r="C89" s="81" t="s">
        <v>209</v>
      </c>
      <c r="D89" s="81" t="s">
        <v>199</v>
      </c>
      <c r="E89" s="83">
        <v>1200000</v>
      </c>
      <c r="F89" s="83">
        <f>E89+200000</f>
        <v>1400000</v>
      </c>
      <c r="G89" s="83">
        <f>F89+200000</f>
        <v>1600000</v>
      </c>
      <c r="H89" s="83">
        <f>G89+200000</f>
        <v>1800000</v>
      </c>
      <c r="I89" s="83">
        <f>H89+1400000</f>
        <v>3200000</v>
      </c>
      <c r="J89" s="83">
        <f>I89+1500000</f>
        <v>4700000</v>
      </c>
    </row>
    <row r="90" spans="1:10" s="89" customFormat="1" ht="15" hidden="1">
      <c r="A90" s="79">
        <v>10</v>
      </c>
      <c r="B90" s="168"/>
      <c r="C90" s="81" t="s">
        <v>211</v>
      </c>
      <c r="D90" s="81" t="s">
        <v>199</v>
      </c>
      <c r="E90" s="83">
        <v>1100000</v>
      </c>
      <c r="F90" s="83">
        <f t="shared" ref="F90:H90" si="79">E90+200000</f>
        <v>1300000</v>
      </c>
      <c r="G90" s="83">
        <f t="shared" si="79"/>
        <v>1500000</v>
      </c>
      <c r="H90" s="83">
        <f t="shared" si="79"/>
        <v>1700000</v>
      </c>
      <c r="I90" s="83">
        <f t="shared" si="71"/>
        <v>3100000</v>
      </c>
      <c r="J90" s="83">
        <f t="shared" si="72"/>
        <v>4600000</v>
      </c>
    </row>
    <row r="91" spans="1:10" s="89" customFormat="1" ht="15" hidden="1">
      <c r="A91" s="79">
        <v>11</v>
      </c>
      <c r="B91" s="168"/>
      <c r="C91" s="87" t="s">
        <v>213</v>
      </c>
      <c r="D91" s="81" t="s">
        <v>199</v>
      </c>
      <c r="E91" s="83">
        <v>1100000</v>
      </c>
      <c r="F91" s="83">
        <f t="shared" ref="F91:H91" si="80">E91+200000</f>
        <v>1300000</v>
      </c>
      <c r="G91" s="83">
        <f t="shared" si="80"/>
        <v>1500000</v>
      </c>
      <c r="H91" s="83">
        <f t="shared" si="80"/>
        <v>1700000</v>
      </c>
      <c r="I91" s="83">
        <f t="shared" si="71"/>
        <v>3100000</v>
      </c>
      <c r="J91" s="83">
        <f t="shared" si="72"/>
        <v>4600000</v>
      </c>
    </row>
    <row r="92" spans="1:10" s="89" customFormat="1" ht="15" hidden="1">
      <c r="A92" s="79">
        <v>12</v>
      </c>
      <c r="B92" s="168"/>
      <c r="C92" s="87" t="s">
        <v>215</v>
      </c>
      <c r="D92" s="81" t="s">
        <v>199</v>
      </c>
      <c r="E92" s="83">
        <v>1100000</v>
      </c>
      <c r="F92" s="83">
        <f t="shared" ref="F92:H92" si="81">E92+200000</f>
        <v>1300000</v>
      </c>
      <c r="G92" s="83">
        <f t="shared" si="81"/>
        <v>1500000</v>
      </c>
      <c r="H92" s="83">
        <f t="shared" si="81"/>
        <v>1700000</v>
      </c>
      <c r="I92" s="83">
        <f t="shared" si="71"/>
        <v>3100000</v>
      </c>
      <c r="J92" s="83">
        <f t="shared" si="72"/>
        <v>4600000</v>
      </c>
    </row>
    <row r="93" spans="1:10" s="89" customFormat="1" ht="15" hidden="1">
      <c r="A93" s="79">
        <v>13</v>
      </c>
      <c r="B93" s="168"/>
      <c r="C93" s="88" t="s">
        <v>196</v>
      </c>
      <c r="D93" s="81" t="s">
        <v>199</v>
      </c>
      <c r="E93" s="83">
        <v>1100000</v>
      </c>
      <c r="F93" s="83">
        <f t="shared" ref="F93:H93" si="82">E93+200000</f>
        <v>1300000</v>
      </c>
      <c r="G93" s="83">
        <f t="shared" si="82"/>
        <v>1500000</v>
      </c>
      <c r="H93" s="83">
        <f t="shared" si="82"/>
        <v>1700000</v>
      </c>
      <c r="I93" s="83">
        <f t="shared" si="71"/>
        <v>3100000</v>
      </c>
      <c r="J93" s="83">
        <f t="shared" si="72"/>
        <v>4600000</v>
      </c>
    </row>
    <row r="94" spans="1:10" s="89" customFormat="1" ht="15" hidden="1">
      <c r="A94" s="79">
        <v>14</v>
      </c>
      <c r="B94" s="168"/>
      <c r="C94" s="88" t="s">
        <v>198</v>
      </c>
      <c r="D94" s="81" t="s">
        <v>199</v>
      </c>
      <c r="E94" s="83">
        <v>1100000</v>
      </c>
      <c r="F94" s="83">
        <f t="shared" ref="F94:H94" si="83">E94+200000</f>
        <v>1300000</v>
      </c>
      <c r="G94" s="83">
        <f t="shared" si="83"/>
        <v>1500000</v>
      </c>
      <c r="H94" s="83">
        <f t="shared" si="83"/>
        <v>1700000</v>
      </c>
      <c r="I94" s="83">
        <f t="shared" si="71"/>
        <v>3100000</v>
      </c>
      <c r="J94" s="83">
        <f t="shared" si="72"/>
        <v>4600000</v>
      </c>
    </row>
    <row r="95" spans="1:10" s="89" customFormat="1" ht="15" hidden="1">
      <c r="A95" s="79">
        <v>15</v>
      </c>
      <c r="B95" s="168"/>
      <c r="C95" s="88" t="s">
        <v>200</v>
      </c>
      <c r="D95" s="81" t="s">
        <v>199</v>
      </c>
      <c r="E95" s="83">
        <v>1100000</v>
      </c>
      <c r="F95" s="83">
        <f t="shared" ref="F95:H95" si="84">E95+200000</f>
        <v>1300000</v>
      </c>
      <c r="G95" s="83">
        <f t="shared" si="84"/>
        <v>1500000</v>
      </c>
      <c r="H95" s="83">
        <f t="shared" si="84"/>
        <v>1700000</v>
      </c>
      <c r="I95" s="83">
        <f t="shared" si="71"/>
        <v>3100000</v>
      </c>
      <c r="J95" s="83">
        <f t="shared" si="72"/>
        <v>4600000</v>
      </c>
    </row>
    <row r="96" spans="1:10" s="89" customFormat="1" ht="15" hidden="1">
      <c r="A96" s="79">
        <v>16</v>
      </c>
      <c r="B96" s="168"/>
      <c r="C96" s="88" t="s">
        <v>202</v>
      </c>
      <c r="D96" s="81" t="s">
        <v>199</v>
      </c>
      <c r="E96" s="83">
        <v>1100000</v>
      </c>
      <c r="F96" s="83">
        <f t="shared" ref="F96:H96" si="85">E96+200000</f>
        <v>1300000</v>
      </c>
      <c r="G96" s="83">
        <f t="shared" si="85"/>
        <v>1500000</v>
      </c>
      <c r="H96" s="83">
        <f t="shared" si="85"/>
        <v>1700000</v>
      </c>
      <c r="I96" s="83">
        <f t="shared" si="71"/>
        <v>3100000</v>
      </c>
      <c r="J96" s="83">
        <f t="shared" si="72"/>
        <v>4600000</v>
      </c>
    </row>
    <row r="97" spans="1:10" s="89" customFormat="1" ht="15" hidden="1">
      <c r="A97" s="79">
        <v>17</v>
      </c>
      <c r="B97" s="168"/>
      <c r="C97" s="88" t="s">
        <v>204</v>
      </c>
      <c r="D97" s="81" t="s">
        <v>199</v>
      </c>
      <c r="E97" s="83">
        <v>1100000</v>
      </c>
      <c r="F97" s="83">
        <f t="shared" ref="F97:H97" si="86">E97+200000</f>
        <v>1300000</v>
      </c>
      <c r="G97" s="83">
        <f t="shared" si="86"/>
        <v>1500000</v>
      </c>
      <c r="H97" s="83">
        <f t="shared" si="86"/>
        <v>1700000</v>
      </c>
      <c r="I97" s="83">
        <f t="shared" si="71"/>
        <v>3100000</v>
      </c>
      <c r="J97" s="83">
        <f t="shared" si="72"/>
        <v>4600000</v>
      </c>
    </row>
    <row r="98" spans="1:10" s="89" customFormat="1" ht="15" hidden="1">
      <c r="A98" s="79">
        <v>18</v>
      </c>
      <c r="B98" s="168"/>
      <c r="C98" s="88" t="s">
        <v>206</v>
      </c>
      <c r="D98" s="81" t="s">
        <v>199</v>
      </c>
      <c r="E98" s="83">
        <v>1100000</v>
      </c>
      <c r="F98" s="83">
        <f t="shared" ref="F98:H98" si="87">E98+200000</f>
        <v>1300000</v>
      </c>
      <c r="G98" s="83">
        <f t="shared" si="87"/>
        <v>1500000</v>
      </c>
      <c r="H98" s="83">
        <f t="shared" si="87"/>
        <v>1700000</v>
      </c>
      <c r="I98" s="83">
        <f t="shared" si="71"/>
        <v>3100000</v>
      </c>
      <c r="J98" s="83">
        <f t="shared" si="72"/>
        <v>4600000</v>
      </c>
    </row>
    <row r="99" spans="1:10" s="89" customFormat="1" ht="15" hidden="1">
      <c r="A99" s="79">
        <v>19</v>
      </c>
      <c r="B99" s="168"/>
      <c r="C99" s="88" t="s">
        <v>208</v>
      </c>
      <c r="D99" s="81" t="s">
        <v>199</v>
      </c>
      <c r="E99" s="83">
        <v>1300000</v>
      </c>
      <c r="F99" s="83">
        <f t="shared" ref="F99:H99" si="88">E99+200000</f>
        <v>1500000</v>
      </c>
      <c r="G99" s="83">
        <f t="shared" si="88"/>
        <v>1700000</v>
      </c>
      <c r="H99" s="83">
        <f t="shared" si="88"/>
        <v>1900000</v>
      </c>
      <c r="I99" s="83">
        <f t="shared" si="71"/>
        <v>3300000</v>
      </c>
      <c r="J99" s="83">
        <f t="shared" si="72"/>
        <v>4800000</v>
      </c>
    </row>
    <row r="100" spans="1:10" s="89" customFormat="1" ht="15" hidden="1">
      <c r="A100" s="79">
        <v>20</v>
      </c>
      <c r="B100" s="168"/>
      <c r="C100" s="88" t="s">
        <v>210</v>
      </c>
      <c r="D100" s="81" t="s">
        <v>199</v>
      </c>
      <c r="E100" s="83">
        <v>2000000</v>
      </c>
      <c r="F100" s="83">
        <f t="shared" ref="F100:H100" si="89">E100+200000</f>
        <v>2200000</v>
      </c>
      <c r="G100" s="83">
        <f t="shared" si="89"/>
        <v>2400000</v>
      </c>
      <c r="H100" s="83">
        <f t="shared" si="89"/>
        <v>2600000</v>
      </c>
      <c r="I100" s="83">
        <f t="shared" si="71"/>
        <v>4000000</v>
      </c>
      <c r="J100" s="83">
        <f t="shared" si="72"/>
        <v>5500000</v>
      </c>
    </row>
    <row r="101" spans="1:10" s="89" customFormat="1" ht="15" hidden="1">
      <c r="A101" s="79">
        <v>21</v>
      </c>
      <c r="B101" s="168"/>
      <c r="C101" s="88" t="s">
        <v>212</v>
      </c>
      <c r="D101" s="81" t="s">
        <v>199</v>
      </c>
      <c r="E101" s="83">
        <v>1500000</v>
      </c>
      <c r="F101" s="83">
        <f t="shared" ref="F101:H101" si="90">E101+200000</f>
        <v>1700000</v>
      </c>
      <c r="G101" s="83">
        <f t="shared" si="90"/>
        <v>1900000</v>
      </c>
      <c r="H101" s="83">
        <f t="shared" si="90"/>
        <v>2100000</v>
      </c>
      <c r="I101" s="83">
        <f t="shared" si="71"/>
        <v>3500000</v>
      </c>
      <c r="J101" s="83">
        <f t="shared" si="72"/>
        <v>5000000</v>
      </c>
    </row>
    <row r="102" spans="1:10" s="89" customFormat="1" ht="15" hidden="1">
      <c r="A102" s="79">
        <v>22</v>
      </c>
      <c r="B102" s="168"/>
      <c r="C102" s="88" t="s">
        <v>214</v>
      </c>
      <c r="D102" s="81" t="s">
        <v>199</v>
      </c>
      <c r="E102" s="83">
        <v>1200000</v>
      </c>
      <c r="F102" s="83">
        <f t="shared" ref="F102:H102" si="91">E102+200000</f>
        <v>1400000</v>
      </c>
      <c r="G102" s="83">
        <f t="shared" si="91"/>
        <v>1600000</v>
      </c>
      <c r="H102" s="83">
        <f t="shared" si="91"/>
        <v>1800000</v>
      </c>
      <c r="I102" s="83">
        <f t="shared" si="71"/>
        <v>3200000</v>
      </c>
      <c r="J102" s="83">
        <f t="shared" si="72"/>
        <v>4700000</v>
      </c>
    </row>
    <row r="103" spans="1:10" s="89" customFormat="1" ht="15" hidden="1">
      <c r="A103" s="79">
        <v>23</v>
      </c>
      <c r="B103" s="168"/>
      <c r="C103" s="88" t="s">
        <v>216</v>
      </c>
      <c r="D103" s="81" t="s">
        <v>199</v>
      </c>
      <c r="E103" s="83">
        <v>1100000</v>
      </c>
      <c r="F103" s="83">
        <f t="shared" ref="F103:H103" si="92">E103+200000</f>
        <v>1300000</v>
      </c>
      <c r="G103" s="83">
        <f t="shared" si="92"/>
        <v>1500000</v>
      </c>
      <c r="H103" s="83">
        <f t="shared" si="92"/>
        <v>1700000</v>
      </c>
      <c r="I103" s="83">
        <f t="shared" si="71"/>
        <v>3100000</v>
      </c>
      <c r="J103" s="83">
        <f t="shared" si="72"/>
        <v>4600000</v>
      </c>
    </row>
    <row r="104" spans="1:10" s="89" customFormat="1" ht="15" hidden="1">
      <c r="A104" s="79">
        <v>24</v>
      </c>
      <c r="B104" s="169"/>
      <c r="C104" s="90" t="s">
        <v>193</v>
      </c>
      <c r="D104" s="81" t="s">
        <v>199</v>
      </c>
      <c r="E104" s="83">
        <v>1200000</v>
      </c>
      <c r="F104" s="83">
        <f t="shared" ref="F104:H104" si="93">E104+200000</f>
        <v>1400000</v>
      </c>
      <c r="G104" s="83">
        <f t="shared" si="93"/>
        <v>1600000</v>
      </c>
      <c r="H104" s="83">
        <f t="shared" si="93"/>
        <v>1800000</v>
      </c>
      <c r="I104" s="83">
        <f t="shared" si="71"/>
        <v>3200000</v>
      </c>
      <c r="J104" s="83">
        <f t="shared" si="72"/>
        <v>4700000</v>
      </c>
    </row>
    <row r="105" spans="1:10" s="89" customFormat="1" ht="15" hidden="1">
      <c r="A105" s="79">
        <v>1</v>
      </c>
      <c r="B105" s="167" t="s">
        <v>201</v>
      </c>
      <c r="C105" s="81" t="s">
        <v>194</v>
      </c>
      <c r="D105" s="81" t="s">
        <v>201</v>
      </c>
      <c r="E105" s="83">
        <v>1100000</v>
      </c>
      <c r="F105" s="83">
        <f>E105+200000</f>
        <v>1300000</v>
      </c>
      <c r="G105" s="83">
        <f>F105+200000</f>
        <v>1500000</v>
      </c>
      <c r="H105" s="83">
        <f>G105+200000</f>
        <v>1700000</v>
      </c>
      <c r="I105" s="83">
        <f>H105+1400000</f>
        <v>3100000</v>
      </c>
      <c r="J105" s="83">
        <f>I105+1500000</f>
        <v>4600000</v>
      </c>
    </row>
    <row r="106" spans="1:10" s="89" customFormat="1" ht="15" hidden="1">
      <c r="A106" s="79">
        <v>2</v>
      </c>
      <c r="B106" s="168"/>
      <c r="C106" s="81" t="s">
        <v>195</v>
      </c>
      <c r="D106" s="81" t="s">
        <v>201</v>
      </c>
      <c r="E106" s="83">
        <v>1100000</v>
      </c>
      <c r="F106" s="83">
        <f t="shared" ref="F106:H106" si="94">E106+200000</f>
        <v>1300000</v>
      </c>
      <c r="G106" s="83">
        <f t="shared" si="94"/>
        <v>1500000</v>
      </c>
      <c r="H106" s="83">
        <f t="shared" si="94"/>
        <v>1700000</v>
      </c>
      <c r="I106" s="83">
        <f t="shared" ref="I106:I128" si="95">H106+1400000</f>
        <v>3100000</v>
      </c>
      <c r="J106" s="83">
        <f t="shared" ref="J106:J128" si="96">I106+1500000</f>
        <v>4600000</v>
      </c>
    </row>
    <row r="107" spans="1:10" s="89" customFormat="1" ht="15" hidden="1">
      <c r="A107" s="79">
        <v>3</v>
      </c>
      <c r="B107" s="168"/>
      <c r="C107" s="81" t="s">
        <v>197</v>
      </c>
      <c r="D107" s="81" t="s">
        <v>201</v>
      </c>
      <c r="E107" s="83">
        <v>1100000</v>
      </c>
      <c r="F107" s="83">
        <f t="shared" ref="F107:H107" si="97">E107+200000</f>
        <v>1300000</v>
      </c>
      <c r="G107" s="83">
        <f t="shared" si="97"/>
        <v>1500000</v>
      </c>
      <c r="H107" s="83">
        <f t="shared" si="97"/>
        <v>1700000</v>
      </c>
      <c r="I107" s="83">
        <f t="shared" si="95"/>
        <v>3100000</v>
      </c>
      <c r="J107" s="83">
        <f t="shared" si="96"/>
        <v>4600000</v>
      </c>
    </row>
    <row r="108" spans="1:10" s="89" customFormat="1" ht="15" hidden="1">
      <c r="A108" s="79">
        <v>4</v>
      </c>
      <c r="B108" s="168"/>
      <c r="C108" s="81" t="s">
        <v>199</v>
      </c>
      <c r="D108" s="81" t="s">
        <v>201</v>
      </c>
      <c r="E108" s="83">
        <v>1100000</v>
      </c>
      <c r="F108" s="83">
        <f t="shared" ref="F108:H108" si="98">E108+200000</f>
        <v>1300000</v>
      </c>
      <c r="G108" s="83">
        <f t="shared" si="98"/>
        <v>1500000</v>
      </c>
      <c r="H108" s="83">
        <f t="shared" si="98"/>
        <v>1700000</v>
      </c>
      <c r="I108" s="83">
        <f t="shared" si="95"/>
        <v>3100000</v>
      </c>
      <c r="J108" s="83">
        <f t="shared" si="96"/>
        <v>4600000</v>
      </c>
    </row>
    <row r="109" spans="1:10" s="89" customFormat="1" ht="15" hidden="1">
      <c r="A109" s="79">
        <v>5</v>
      </c>
      <c r="B109" s="168"/>
      <c r="C109" s="81" t="s">
        <v>201</v>
      </c>
      <c r="D109" s="81" t="s">
        <v>201</v>
      </c>
      <c r="E109" s="83">
        <v>1100000</v>
      </c>
      <c r="F109" s="83">
        <f t="shared" ref="F109:H109" si="99">E109+200000</f>
        <v>1300000</v>
      </c>
      <c r="G109" s="83">
        <f t="shared" si="99"/>
        <v>1500000</v>
      </c>
      <c r="H109" s="83">
        <f t="shared" si="99"/>
        <v>1700000</v>
      </c>
      <c r="I109" s="83">
        <f t="shared" si="95"/>
        <v>3100000</v>
      </c>
      <c r="J109" s="83">
        <f t="shared" si="96"/>
        <v>4600000</v>
      </c>
    </row>
    <row r="110" spans="1:10" s="89" customFormat="1" ht="15" hidden="1">
      <c r="A110" s="79">
        <v>6</v>
      </c>
      <c r="B110" s="168"/>
      <c r="C110" s="81" t="s">
        <v>203</v>
      </c>
      <c r="D110" s="81" t="s">
        <v>201</v>
      </c>
      <c r="E110" s="83">
        <v>1100000</v>
      </c>
      <c r="F110" s="83">
        <f t="shared" ref="F110:H110" si="100">E110+200000</f>
        <v>1300000</v>
      </c>
      <c r="G110" s="83">
        <f t="shared" si="100"/>
        <v>1500000</v>
      </c>
      <c r="H110" s="83">
        <f t="shared" si="100"/>
        <v>1700000</v>
      </c>
      <c r="I110" s="83">
        <f t="shared" si="95"/>
        <v>3100000</v>
      </c>
      <c r="J110" s="83">
        <f t="shared" si="96"/>
        <v>4600000</v>
      </c>
    </row>
    <row r="111" spans="1:10" s="89" customFormat="1" ht="15" hidden="1">
      <c r="A111" s="79">
        <v>7</v>
      </c>
      <c r="B111" s="168"/>
      <c r="C111" s="81" t="s">
        <v>205</v>
      </c>
      <c r="D111" s="81" t="s">
        <v>201</v>
      </c>
      <c r="E111" s="83">
        <v>1100000</v>
      </c>
      <c r="F111" s="83">
        <f t="shared" ref="F111:H111" si="101">E111+200000</f>
        <v>1300000</v>
      </c>
      <c r="G111" s="83">
        <f t="shared" si="101"/>
        <v>1500000</v>
      </c>
      <c r="H111" s="83">
        <f t="shared" si="101"/>
        <v>1700000</v>
      </c>
      <c r="I111" s="83">
        <f t="shared" si="95"/>
        <v>3100000</v>
      </c>
      <c r="J111" s="83">
        <f t="shared" si="96"/>
        <v>4600000</v>
      </c>
    </row>
    <row r="112" spans="1:10" s="89" customFormat="1" ht="15" hidden="1">
      <c r="A112" s="79">
        <v>8</v>
      </c>
      <c r="B112" s="168"/>
      <c r="C112" s="81" t="s">
        <v>207</v>
      </c>
      <c r="D112" s="81" t="s">
        <v>201</v>
      </c>
      <c r="E112" s="83">
        <v>1100000</v>
      </c>
      <c r="F112" s="83">
        <f t="shared" ref="F112:H112" si="102">E112+200000</f>
        <v>1300000</v>
      </c>
      <c r="G112" s="83">
        <f t="shared" si="102"/>
        <v>1500000</v>
      </c>
      <c r="H112" s="83">
        <f t="shared" si="102"/>
        <v>1700000</v>
      </c>
      <c r="I112" s="83">
        <f t="shared" si="95"/>
        <v>3100000</v>
      </c>
      <c r="J112" s="83">
        <f t="shared" si="96"/>
        <v>4600000</v>
      </c>
    </row>
    <row r="113" spans="1:10" s="89" customFormat="1" ht="15" hidden="1">
      <c r="A113" s="79">
        <v>9</v>
      </c>
      <c r="B113" s="168"/>
      <c r="C113" s="81" t="s">
        <v>209</v>
      </c>
      <c r="D113" s="81" t="s">
        <v>201</v>
      </c>
      <c r="E113" s="83">
        <v>1200000</v>
      </c>
      <c r="F113" s="83">
        <f>E113+200000</f>
        <v>1400000</v>
      </c>
      <c r="G113" s="83">
        <f>F113+200000</f>
        <v>1600000</v>
      </c>
      <c r="H113" s="83">
        <f>G113+200000</f>
        <v>1800000</v>
      </c>
      <c r="I113" s="83">
        <f>H113+1400000</f>
        <v>3200000</v>
      </c>
      <c r="J113" s="83">
        <f>I113+1500000</f>
        <v>4700000</v>
      </c>
    </row>
    <row r="114" spans="1:10" s="89" customFormat="1" ht="15" hidden="1">
      <c r="A114" s="79">
        <v>10</v>
      </c>
      <c r="B114" s="168"/>
      <c r="C114" s="81" t="s">
        <v>211</v>
      </c>
      <c r="D114" s="81" t="s">
        <v>201</v>
      </c>
      <c r="E114" s="83">
        <v>1100000</v>
      </c>
      <c r="F114" s="83">
        <f t="shared" ref="F114:H114" si="103">E114+200000</f>
        <v>1300000</v>
      </c>
      <c r="G114" s="83">
        <f t="shared" si="103"/>
        <v>1500000</v>
      </c>
      <c r="H114" s="83">
        <f t="shared" si="103"/>
        <v>1700000</v>
      </c>
      <c r="I114" s="83">
        <f t="shared" si="95"/>
        <v>3100000</v>
      </c>
      <c r="J114" s="83">
        <f t="shared" si="96"/>
        <v>4600000</v>
      </c>
    </row>
    <row r="115" spans="1:10" s="89" customFormat="1" ht="15" hidden="1">
      <c r="A115" s="79">
        <v>11</v>
      </c>
      <c r="B115" s="168"/>
      <c r="C115" s="87" t="s">
        <v>213</v>
      </c>
      <c r="D115" s="81" t="s">
        <v>201</v>
      </c>
      <c r="E115" s="83">
        <v>1100000</v>
      </c>
      <c r="F115" s="83">
        <f t="shared" ref="F115:H115" si="104">E115+200000</f>
        <v>1300000</v>
      </c>
      <c r="G115" s="83">
        <f t="shared" si="104"/>
        <v>1500000</v>
      </c>
      <c r="H115" s="83">
        <f t="shared" si="104"/>
        <v>1700000</v>
      </c>
      <c r="I115" s="83">
        <f t="shared" si="95"/>
        <v>3100000</v>
      </c>
      <c r="J115" s="83">
        <f t="shared" si="96"/>
        <v>4600000</v>
      </c>
    </row>
    <row r="116" spans="1:10" s="89" customFormat="1" ht="15" hidden="1">
      <c r="A116" s="79">
        <v>12</v>
      </c>
      <c r="B116" s="168"/>
      <c r="C116" s="87" t="s">
        <v>215</v>
      </c>
      <c r="D116" s="81" t="s">
        <v>201</v>
      </c>
      <c r="E116" s="83">
        <v>1100000</v>
      </c>
      <c r="F116" s="83">
        <f t="shared" ref="F116:H116" si="105">E116+200000</f>
        <v>1300000</v>
      </c>
      <c r="G116" s="83">
        <f t="shared" si="105"/>
        <v>1500000</v>
      </c>
      <c r="H116" s="83">
        <f t="shared" si="105"/>
        <v>1700000</v>
      </c>
      <c r="I116" s="83">
        <f t="shared" si="95"/>
        <v>3100000</v>
      </c>
      <c r="J116" s="83">
        <f t="shared" si="96"/>
        <v>4600000</v>
      </c>
    </row>
    <row r="117" spans="1:10" s="89" customFormat="1" ht="15" hidden="1">
      <c r="A117" s="79">
        <v>13</v>
      </c>
      <c r="B117" s="168"/>
      <c r="C117" s="88" t="s">
        <v>196</v>
      </c>
      <c r="D117" s="81" t="s">
        <v>201</v>
      </c>
      <c r="E117" s="83">
        <v>1100000</v>
      </c>
      <c r="F117" s="83">
        <f t="shared" ref="F117:H117" si="106">E117+200000</f>
        <v>1300000</v>
      </c>
      <c r="G117" s="83">
        <f t="shared" si="106"/>
        <v>1500000</v>
      </c>
      <c r="H117" s="83">
        <f t="shared" si="106"/>
        <v>1700000</v>
      </c>
      <c r="I117" s="83">
        <f t="shared" si="95"/>
        <v>3100000</v>
      </c>
      <c r="J117" s="83">
        <f t="shared" si="96"/>
        <v>4600000</v>
      </c>
    </row>
    <row r="118" spans="1:10" s="89" customFormat="1" ht="15" hidden="1">
      <c r="A118" s="79">
        <v>14</v>
      </c>
      <c r="B118" s="168"/>
      <c r="C118" s="88" t="s">
        <v>198</v>
      </c>
      <c r="D118" s="81" t="s">
        <v>201</v>
      </c>
      <c r="E118" s="83">
        <v>1100000</v>
      </c>
      <c r="F118" s="83">
        <f t="shared" ref="F118:H118" si="107">E118+200000</f>
        <v>1300000</v>
      </c>
      <c r="G118" s="83">
        <f t="shared" si="107"/>
        <v>1500000</v>
      </c>
      <c r="H118" s="83">
        <f t="shared" si="107"/>
        <v>1700000</v>
      </c>
      <c r="I118" s="83">
        <f t="shared" si="95"/>
        <v>3100000</v>
      </c>
      <c r="J118" s="83">
        <f t="shared" si="96"/>
        <v>4600000</v>
      </c>
    </row>
    <row r="119" spans="1:10" s="89" customFormat="1" ht="15" hidden="1">
      <c r="A119" s="79">
        <v>15</v>
      </c>
      <c r="B119" s="168"/>
      <c r="C119" s="88" t="s">
        <v>200</v>
      </c>
      <c r="D119" s="81" t="s">
        <v>201</v>
      </c>
      <c r="E119" s="83">
        <v>1100000</v>
      </c>
      <c r="F119" s="83">
        <f t="shared" ref="F119:H119" si="108">E119+200000</f>
        <v>1300000</v>
      </c>
      <c r="G119" s="83">
        <f t="shared" si="108"/>
        <v>1500000</v>
      </c>
      <c r="H119" s="83">
        <f t="shared" si="108"/>
        <v>1700000</v>
      </c>
      <c r="I119" s="83">
        <f t="shared" si="95"/>
        <v>3100000</v>
      </c>
      <c r="J119" s="83">
        <f t="shared" si="96"/>
        <v>4600000</v>
      </c>
    </row>
    <row r="120" spans="1:10" s="89" customFormat="1" ht="15" hidden="1">
      <c r="A120" s="79">
        <v>16</v>
      </c>
      <c r="B120" s="168"/>
      <c r="C120" s="88" t="s">
        <v>202</v>
      </c>
      <c r="D120" s="81" t="s">
        <v>201</v>
      </c>
      <c r="E120" s="83">
        <v>1100000</v>
      </c>
      <c r="F120" s="83">
        <f t="shared" ref="F120:H120" si="109">E120+200000</f>
        <v>1300000</v>
      </c>
      <c r="G120" s="83">
        <f t="shared" si="109"/>
        <v>1500000</v>
      </c>
      <c r="H120" s="83">
        <f t="shared" si="109"/>
        <v>1700000</v>
      </c>
      <c r="I120" s="83">
        <f t="shared" si="95"/>
        <v>3100000</v>
      </c>
      <c r="J120" s="83">
        <f t="shared" si="96"/>
        <v>4600000</v>
      </c>
    </row>
    <row r="121" spans="1:10" s="89" customFormat="1" ht="15" hidden="1">
      <c r="A121" s="79">
        <v>17</v>
      </c>
      <c r="B121" s="168"/>
      <c r="C121" s="88" t="s">
        <v>204</v>
      </c>
      <c r="D121" s="81" t="s">
        <v>201</v>
      </c>
      <c r="E121" s="83">
        <v>1100000</v>
      </c>
      <c r="F121" s="83">
        <f t="shared" ref="F121:H121" si="110">E121+200000</f>
        <v>1300000</v>
      </c>
      <c r="G121" s="83">
        <f t="shared" si="110"/>
        <v>1500000</v>
      </c>
      <c r="H121" s="83">
        <f t="shared" si="110"/>
        <v>1700000</v>
      </c>
      <c r="I121" s="83">
        <f t="shared" si="95"/>
        <v>3100000</v>
      </c>
      <c r="J121" s="83">
        <f t="shared" si="96"/>
        <v>4600000</v>
      </c>
    </row>
    <row r="122" spans="1:10" s="89" customFormat="1" ht="15" hidden="1">
      <c r="A122" s="79">
        <v>18</v>
      </c>
      <c r="B122" s="168"/>
      <c r="C122" s="88" t="s">
        <v>206</v>
      </c>
      <c r="D122" s="81" t="s">
        <v>201</v>
      </c>
      <c r="E122" s="83">
        <v>1100000</v>
      </c>
      <c r="F122" s="83">
        <f t="shared" ref="F122:H122" si="111">E122+200000</f>
        <v>1300000</v>
      </c>
      <c r="G122" s="83">
        <f t="shared" si="111"/>
        <v>1500000</v>
      </c>
      <c r="H122" s="83">
        <f t="shared" si="111"/>
        <v>1700000</v>
      </c>
      <c r="I122" s="83">
        <f t="shared" si="95"/>
        <v>3100000</v>
      </c>
      <c r="J122" s="83">
        <f t="shared" si="96"/>
        <v>4600000</v>
      </c>
    </row>
    <row r="123" spans="1:10" s="89" customFormat="1" ht="15" hidden="1">
      <c r="A123" s="79">
        <v>19</v>
      </c>
      <c r="B123" s="168"/>
      <c r="C123" s="88" t="s">
        <v>208</v>
      </c>
      <c r="D123" s="81" t="s">
        <v>201</v>
      </c>
      <c r="E123" s="83">
        <v>1300000</v>
      </c>
      <c r="F123" s="83">
        <f t="shared" ref="F123:H123" si="112">E123+200000</f>
        <v>1500000</v>
      </c>
      <c r="G123" s="83">
        <f t="shared" si="112"/>
        <v>1700000</v>
      </c>
      <c r="H123" s="83">
        <f t="shared" si="112"/>
        <v>1900000</v>
      </c>
      <c r="I123" s="83">
        <f t="shared" si="95"/>
        <v>3300000</v>
      </c>
      <c r="J123" s="83">
        <f t="shared" si="96"/>
        <v>4800000</v>
      </c>
    </row>
    <row r="124" spans="1:10" s="89" customFormat="1" ht="15" hidden="1">
      <c r="A124" s="79">
        <v>20</v>
      </c>
      <c r="B124" s="168"/>
      <c r="C124" s="88" t="s">
        <v>210</v>
      </c>
      <c r="D124" s="81" t="s">
        <v>201</v>
      </c>
      <c r="E124" s="83">
        <v>2000000</v>
      </c>
      <c r="F124" s="83">
        <f t="shared" ref="F124:H124" si="113">E124+200000</f>
        <v>2200000</v>
      </c>
      <c r="G124" s="83">
        <f t="shared" si="113"/>
        <v>2400000</v>
      </c>
      <c r="H124" s="83">
        <f t="shared" si="113"/>
        <v>2600000</v>
      </c>
      <c r="I124" s="83">
        <f t="shared" si="95"/>
        <v>4000000</v>
      </c>
      <c r="J124" s="83">
        <f t="shared" si="96"/>
        <v>5500000</v>
      </c>
    </row>
    <row r="125" spans="1:10" s="89" customFormat="1" ht="15" hidden="1">
      <c r="A125" s="79">
        <v>21</v>
      </c>
      <c r="B125" s="168"/>
      <c r="C125" s="88" t="s">
        <v>212</v>
      </c>
      <c r="D125" s="81" t="s">
        <v>201</v>
      </c>
      <c r="E125" s="83">
        <v>1500000</v>
      </c>
      <c r="F125" s="83">
        <f t="shared" ref="F125:H125" si="114">E125+200000</f>
        <v>1700000</v>
      </c>
      <c r="G125" s="83">
        <f t="shared" si="114"/>
        <v>1900000</v>
      </c>
      <c r="H125" s="83">
        <f t="shared" si="114"/>
        <v>2100000</v>
      </c>
      <c r="I125" s="83">
        <f t="shared" si="95"/>
        <v>3500000</v>
      </c>
      <c r="J125" s="83">
        <f t="shared" si="96"/>
        <v>5000000</v>
      </c>
    </row>
    <row r="126" spans="1:10" s="89" customFormat="1" ht="15" hidden="1">
      <c r="A126" s="79">
        <v>22</v>
      </c>
      <c r="B126" s="168"/>
      <c r="C126" s="88" t="s">
        <v>214</v>
      </c>
      <c r="D126" s="81" t="s">
        <v>201</v>
      </c>
      <c r="E126" s="83">
        <v>1200000</v>
      </c>
      <c r="F126" s="83">
        <f t="shared" ref="F126:H126" si="115">E126+200000</f>
        <v>1400000</v>
      </c>
      <c r="G126" s="83">
        <f t="shared" si="115"/>
        <v>1600000</v>
      </c>
      <c r="H126" s="83">
        <f t="shared" si="115"/>
        <v>1800000</v>
      </c>
      <c r="I126" s="83">
        <f t="shared" si="95"/>
        <v>3200000</v>
      </c>
      <c r="J126" s="83">
        <f t="shared" si="96"/>
        <v>4700000</v>
      </c>
    </row>
    <row r="127" spans="1:10" s="89" customFormat="1" ht="15" hidden="1">
      <c r="A127" s="79">
        <v>23</v>
      </c>
      <c r="B127" s="168"/>
      <c r="C127" s="88" t="s">
        <v>216</v>
      </c>
      <c r="D127" s="81" t="s">
        <v>201</v>
      </c>
      <c r="E127" s="83">
        <v>1100000</v>
      </c>
      <c r="F127" s="83">
        <f t="shared" ref="F127:H127" si="116">E127+200000</f>
        <v>1300000</v>
      </c>
      <c r="G127" s="83">
        <f t="shared" si="116"/>
        <v>1500000</v>
      </c>
      <c r="H127" s="83">
        <f t="shared" si="116"/>
        <v>1700000</v>
      </c>
      <c r="I127" s="83">
        <f t="shared" si="95"/>
        <v>3100000</v>
      </c>
      <c r="J127" s="83">
        <f t="shared" si="96"/>
        <v>4600000</v>
      </c>
    </row>
    <row r="128" spans="1:10" s="89" customFormat="1" ht="15" hidden="1">
      <c r="A128" s="79">
        <v>24</v>
      </c>
      <c r="B128" s="169"/>
      <c r="C128" s="90" t="s">
        <v>193</v>
      </c>
      <c r="D128" s="81" t="s">
        <v>201</v>
      </c>
      <c r="E128" s="83">
        <v>1200000</v>
      </c>
      <c r="F128" s="83">
        <f t="shared" ref="F128:H128" si="117">E128+200000</f>
        <v>1400000</v>
      </c>
      <c r="G128" s="83">
        <f t="shared" si="117"/>
        <v>1600000</v>
      </c>
      <c r="H128" s="83">
        <f t="shared" si="117"/>
        <v>1800000</v>
      </c>
      <c r="I128" s="83">
        <f t="shared" si="95"/>
        <v>3200000</v>
      </c>
      <c r="J128" s="83">
        <f t="shared" si="96"/>
        <v>4700000</v>
      </c>
    </row>
    <row r="129" spans="1:10" s="89" customFormat="1" ht="15" hidden="1">
      <c r="A129" s="79">
        <v>1</v>
      </c>
      <c r="B129" s="167" t="s">
        <v>203</v>
      </c>
      <c r="C129" s="81" t="s">
        <v>194</v>
      </c>
      <c r="D129" s="81" t="s">
        <v>203</v>
      </c>
      <c r="E129" s="83">
        <v>1100000</v>
      </c>
      <c r="F129" s="83">
        <f>E129+200000</f>
        <v>1300000</v>
      </c>
      <c r="G129" s="83">
        <f>F129+200000</f>
        <v>1500000</v>
      </c>
      <c r="H129" s="83">
        <f>G129+200000</f>
        <v>1700000</v>
      </c>
      <c r="I129" s="83">
        <f>H129+1400000</f>
        <v>3100000</v>
      </c>
      <c r="J129" s="83">
        <f>I129+1500000</f>
        <v>4600000</v>
      </c>
    </row>
    <row r="130" spans="1:10" s="89" customFormat="1" ht="15" hidden="1">
      <c r="A130" s="79">
        <v>2</v>
      </c>
      <c r="B130" s="168"/>
      <c r="C130" s="81" t="s">
        <v>195</v>
      </c>
      <c r="D130" s="81" t="s">
        <v>203</v>
      </c>
      <c r="E130" s="83">
        <v>1100000</v>
      </c>
      <c r="F130" s="83">
        <f t="shared" ref="F130:H130" si="118">E130+200000</f>
        <v>1300000</v>
      </c>
      <c r="G130" s="83">
        <f t="shared" si="118"/>
        <v>1500000</v>
      </c>
      <c r="H130" s="83">
        <f t="shared" si="118"/>
        <v>1700000</v>
      </c>
      <c r="I130" s="83">
        <f t="shared" ref="I130:I152" si="119">H130+1400000</f>
        <v>3100000</v>
      </c>
      <c r="J130" s="83">
        <f t="shared" ref="J130:J152" si="120">I130+1500000</f>
        <v>4600000</v>
      </c>
    </row>
    <row r="131" spans="1:10" s="89" customFormat="1" ht="15" hidden="1">
      <c r="A131" s="79">
        <v>3</v>
      </c>
      <c r="B131" s="168"/>
      <c r="C131" s="81" t="s">
        <v>197</v>
      </c>
      <c r="D131" s="81" t="s">
        <v>203</v>
      </c>
      <c r="E131" s="83">
        <v>1100000</v>
      </c>
      <c r="F131" s="83">
        <f t="shared" ref="F131:H131" si="121">E131+200000</f>
        <v>1300000</v>
      </c>
      <c r="G131" s="83">
        <f t="shared" si="121"/>
        <v>1500000</v>
      </c>
      <c r="H131" s="83">
        <f t="shared" si="121"/>
        <v>1700000</v>
      </c>
      <c r="I131" s="83">
        <f t="shared" si="119"/>
        <v>3100000</v>
      </c>
      <c r="J131" s="83">
        <f t="shared" si="120"/>
        <v>4600000</v>
      </c>
    </row>
    <row r="132" spans="1:10" s="89" customFormat="1" ht="15" hidden="1">
      <c r="A132" s="79">
        <v>4</v>
      </c>
      <c r="B132" s="168"/>
      <c r="C132" s="81" t="s">
        <v>199</v>
      </c>
      <c r="D132" s="81" t="s">
        <v>203</v>
      </c>
      <c r="E132" s="83">
        <v>1100000</v>
      </c>
      <c r="F132" s="83">
        <f t="shared" ref="F132:H132" si="122">E132+200000</f>
        <v>1300000</v>
      </c>
      <c r="G132" s="83">
        <f t="shared" si="122"/>
        <v>1500000</v>
      </c>
      <c r="H132" s="83">
        <f t="shared" si="122"/>
        <v>1700000</v>
      </c>
      <c r="I132" s="83">
        <f t="shared" si="119"/>
        <v>3100000</v>
      </c>
      <c r="J132" s="83">
        <f t="shared" si="120"/>
        <v>4600000</v>
      </c>
    </row>
    <row r="133" spans="1:10" s="89" customFormat="1" ht="15" hidden="1">
      <c r="A133" s="79">
        <v>5</v>
      </c>
      <c r="B133" s="168"/>
      <c r="C133" s="81" t="s">
        <v>201</v>
      </c>
      <c r="D133" s="81" t="s">
        <v>203</v>
      </c>
      <c r="E133" s="83">
        <v>1100000</v>
      </c>
      <c r="F133" s="83">
        <f t="shared" ref="F133:H133" si="123">E133+200000</f>
        <v>1300000</v>
      </c>
      <c r="G133" s="83">
        <f t="shared" si="123"/>
        <v>1500000</v>
      </c>
      <c r="H133" s="83">
        <f t="shared" si="123"/>
        <v>1700000</v>
      </c>
      <c r="I133" s="83">
        <f t="shared" si="119"/>
        <v>3100000</v>
      </c>
      <c r="J133" s="83">
        <f t="shared" si="120"/>
        <v>4600000</v>
      </c>
    </row>
    <row r="134" spans="1:10" s="89" customFormat="1" ht="15" hidden="1">
      <c r="A134" s="79">
        <v>6</v>
      </c>
      <c r="B134" s="168"/>
      <c r="C134" s="81" t="s">
        <v>203</v>
      </c>
      <c r="D134" s="81" t="s">
        <v>203</v>
      </c>
      <c r="E134" s="83">
        <v>1100000</v>
      </c>
      <c r="F134" s="83">
        <f t="shared" ref="F134:H134" si="124">E134+200000</f>
        <v>1300000</v>
      </c>
      <c r="G134" s="83">
        <f t="shared" si="124"/>
        <v>1500000</v>
      </c>
      <c r="H134" s="83">
        <f t="shared" si="124"/>
        <v>1700000</v>
      </c>
      <c r="I134" s="83">
        <f t="shared" si="119"/>
        <v>3100000</v>
      </c>
      <c r="J134" s="83">
        <f t="shared" si="120"/>
        <v>4600000</v>
      </c>
    </row>
    <row r="135" spans="1:10" s="89" customFormat="1" ht="15" hidden="1">
      <c r="A135" s="79">
        <v>7</v>
      </c>
      <c r="B135" s="168"/>
      <c r="C135" s="81" t="s">
        <v>205</v>
      </c>
      <c r="D135" s="81" t="s">
        <v>203</v>
      </c>
      <c r="E135" s="83">
        <v>1100000</v>
      </c>
      <c r="F135" s="83">
        <f t="shared" ref="F135:H135" si="125">E135+200000</f>
        <v>1300000</v>
      </c>
      <c r="G135" s="83">
        <f t="shared" si="125"/>
        <v>1500000</v>
      </c>
      <c r="H135" s="83">
        <f t="shared" si="125"/>
        <v>1700000</v>
      </c>
      <c r="I135" s="83">
        <f t="shared" si="119"/>
        <v>3100000</v>
      </c>
      <c r="J135" s="83">
        <f t="shared" si="120"/>
        <v>4600000</v>
      </c>
    </row>
    <row r="136" spans="1:10" s="89" customFormat="1" ht="15" hidden="1">
      <c r="A136" s="79">
        <v>8</v>
      </c>
      <c r="B136" s="168"/>
      <c r="C136" s="81" t="s">
        <v>207</v>
      </c>
      <c r="D136" s="81" t="s">
        <v>203</v>
      </c>
      <c r="E136" s="83">
        <v>1100000</v>
      </c>
      <c r="F136" s="83">
        <f t="shared" ref="F136:H136" si="126">E136+200000</f>
        <v>1300000</v>
      </c>
      <c r="G136" s="83">
        <f t="shared" si="126"/>
        <v>1500000</v>
      </c>
      <c r="H136" s="83">
        <f t="shared" si="126"/>
        <v>1700000</v>
      </c>
      <c r="I136" s="83">
        <f t="shared" si="119"/>
        <v>3100000</v>
      </c>
      <c r="J136" s="83">
        <f t="shared" si="120"/>
        <v>4600000</v>
      </c>
    </row>
    <row r="137" spans="1:10" s="89" customFormat="1" ht="15" hidden="1">
      <c r="A137" s="79">
        <v>9</v>
      </c>
      <c r="B137" s="168"/>
      <c r="C137" s="81" t="s">
        <v>209</v>
      </c>
      <c r="D137" s="81" t="s">
        <v>203</v>
      </c>
      <c r="E137" s="83">
        <v>1200000</v>
      </c>
      <c r="F137" s="83">
        <f>E137+200000</f>
        <v>1400000</v>
      </c>
      <c r="G137" s="83">
        <f>F137+200000</f>
        <v>1600000</v>
      </c>
      <c r="H137" s="83">
        <f>G137+200000</f>
        <v>1800000</v>
      </c>
      <c r="I137" s="83">
        <f>H137+1400000</f>
        <v>3200000</v>
      </c>
      <c r="J137" s="83">
        <f>I137+1500000</f>
        <v>4700000</v>
      </c>
    </row>
    <row r="138" spans="1:10" s="89" customFormat="1" ht="15" hidden="1">
      <c r="A138" s="79">
        <v>10</v>
      </c>
      <c r="B138" s="168"/>
      <c r="C138" s="81" t="s">
        <v>211</v>
      </c>
      <c r="D138" s="81" t="s">
        <v>203</v>
      </c>
      <c r="E138" s="83">
        <v>1100000</v>
      </c>
      <c r="F138" s="83">
        <f t="shared" ref="F138:H138" si="127">E138+200000</f>
        <v>1300000</v>
      </c>
      <c r="G138" s="83">
        <f t="shared" si="127"/>
        <v>1500000</v>
      </c>
      <c r="H138" s="83">
        <f t="shared" si="127"/>
        <v>1700000</v>
      </c>
      <c r="I138" s="83">
        <f t="shared" si="119"/>
        <v>3100000</v>
      </c>
      <c r="J138" s="83">
        <f t="shared" si="120"/>
        <v>4600000</v>
      </c>
    </row>
    <row r="139" spans="1:10" s="89" customFormat="1" ht="15" hidden="1">
      <c r="A139" s="79">
        <v>11</v>
      </c>
      <c r="B139" s="168"/>
      <c r="C139" s="87" t="s">
        <v>213</v>
      </c>
      <c r="D139" s="81" t="s">
        <v>203</v>
      </c>
      <c r="E139" s="83">
        <v>1100000</v>
      </c>
      <c r="F139" s="83">
        <f t="shared" ref="F139:H139" si="128">E139+200000</f>
        <v>1300000</v>
      </c>
      <c r="G139" s="83">
        <f t="shared" si="128"/>
        <v>1500000</v>
      </c>
      <c r="H139" s="83">
        <f t="shared" si="128"/>
        <v>1700000</v>
      </c>
      <c r="I139" s="83">
        <f t="shared" si="119"/>
        <v>3100000</v>
      </c>
      <c r="J139" s="83">
        <f t="shared" si="120"/>
        <v>4600000</v>
      </c>
    </row>
    <row r="140" spans="1:10" s="89" customFormat="1" ht="15" hidden="1">
      <c r="A140" s="79">
        <v>12</v>
      </c>
      <c r="B140" s="168"/>
      <c r="C140" s="87" t="s">
        <v>215</v>
      </c>
      <c r="D140" s="81" t="s">
        <v>203</v>
      </c>
      <c r="E140" s="83">
        <v>1100000</v>
      </c>
      <c r="F140" s="83">
        <f t="shared" ref="F140:H140" si="129">E140+200000</f>
        <v>1300000</v>
      </c>
      <c r="G140" s="83">
        <f t="shared" si="129"/>
        <v>1500000</v>
      </c>
      <c r="H140" s="83">
        <f t="shared" si="129"/>
        <v>1700000</v>
      </c>
      <c r="I140" s="83">
        <f t="shared" si="119"/>
        <v>3100000</v>
      </c>
      <c r="J140" s="83">
        <f t="shared" si="120"/>
        <v>4600000</v>
      </c>
    </row>
    <row r="141" spans="1:10" s="89" customFormat="1" ht="15" hidden="1">
      <c r="A141" s="79">
        <v>13</v>
      </c>
      <c r="B141" s="168"/>
      <c r="C141" s="88" t="s">
        <v>196</v>
      </c>
      <c r="D141" s="81" t="s">
        <v>203</v>
      </c>
      <c r="E141" s="83">
        <v>1100000</v>
      </c>
      <c r="F141" s="83">
        <f t="shared" ref="F141:H141" si="130">E141+200000</f>
        <v>1300000</v>
      </c>
      <c r="G141" s="83">
        <f t="shared" si="130"/>
        <v>1500000</v>
      </c>
      <c r="H141" s="83">
        <f t="shared" si="130"/>
        <v>1700000</v>
      </c>
      <c r="I141" s="83">
        <f t="shared" si="119"/>
        <v>3100000</v>
      </c>
      <c r="J141" s="83">
        <f t="shared" si="120"/>
        <v>4600000</v>
      </c>
    </row>
    <row r="142" spans="1:10" s="89" customFormat="1" ht="15" hidden="1">
      <c r="A142" s="79">
        <v>14</v>
      </c>
      <c r="B142" s="168"/>
      <c r="C142" s="88" t="s">
        <v>198</v>
      </c>
      <c r="D142" s="81" t="s">
        <v>203</v>
      </c>
      <c r="E142" s="83">
        <v>1100000</v>
      </c>
      <c r="F142" s="83">
        <f t="shared" ref="F142:H142" si="131">E142+200000</f>
        <v>1300000</v>
      </c>
      <c r="G142" s="83">
        <f t="shared" si="131"/>
        <v>1500000</v>
      </c>
      <c r="H142" s="83">
        <f t="shared" si="131"/>
        <v>1700000</v>
      </c>
      <c r="I142" s="83">
        <f t="shared" si="119"/>
        <v>3100000</v>
      </c>
      <c r="J142" s="83">
        <f t="shared" si="120"/>
        <v>4600000</v>
      </c>
    </row>
    <row r="143" spans="1:10" s="89" customFormat="1" ht="15" hidden="1">
      <c r="A143" s="79">
        <v>15</v>
      </c>
      <c r="B143" s="168"/>
      <c r="C143" s="88" t="s">
        <v>200</v>
      </c>
      <c r="D143" s="81" t="s">
        <v>203</v>
      </c>
      <c r="E143" s="83">
        <v>1100000</v>
      </c>
      <c r="F143" s="83">
        <f t="shared" ref="F143:H143" si="132">E143+200000</f>
        <v>1300000</v>
      </c>
      <c r="G143" s="83">
        <f t="shared" si="132"/>
        <v>1500000</v>
      </c>
      <c r="H143" s="83">
        <f t="shared" si="132"/>
        <v>1700000</v>
      </c>
      <c r="I143" s="83">
        <f t="shared" si="119"/>
        <v>3100000</v>
      </c>
      <c r="J143" s="83">
        <f t="shared" si="120"/>
        <v>4600000</v>
      </c>
    </row>
    <row r="144" spans="1:10" s="89" customFormat="1" ht="15" hidden="1">
      <c r="A144" s="79">
        <v>16</v>
      </c>
      <c r="B144" s="168"/>
      <c r="C144" s="88" t="s">
        <v>202</v>
      </c>
      <c r="D144" s="81" t="s">
        <v>203</v>
      </c>
      <c r="E144" s="83">
        <v>1100000</v>
      </c>
      <c r="F144" s="83">
        <f t="shared" ref="F144:H144" si="133">E144+200000</f>
        <v>1300000</v>
      </c>
      <c r="G144" s="83">
        <f t="shared" si="133"/>
        <v>1500000</v>
      </c>
      <c r="H144" s="83">
        <f t="shared" si="133"/>
        <v>1700000</v>
      </c>
      <c r="I144" s="83">
        <f t="shared" si="119"/>
        <v>3100000</v>
      </c>
      <c r="J144" s="83">
        <f t="shared" si="120"/>
        <v>4600000</v>
      </c>
    </row>
    <row r="145" spans="1:10" s="89" customFormat="1" ht="15" hidden="1">
      <c r="A145" s="79">
        <v>17</v>
      </c>
      <c r="B145" s="168"/>
      <c r="C145" s="88" t="s">
        <v>204</v>
      </c>
      <c r="D145" s="81" t="s">
        <v>203</v>
      </c>
      <c r="E145" s="83">
        <v>1100000</v>
      </c>
      <c r="F145" s="83">
        <f t="shared" ref="F145:H145" si="134">E145+200000</f>
        <v>1300000</v>
      </c>
      <c r="G145" s="83">
        <f t="shared" si="134"/>
        <v>1500000</v>
      </c>
      <c r="H145" s="83">
        <f t="shared" si="134"/>
        <v>1700000</v>
      </c>
      <c r="I145" s="83">
        <f t="shared" si="119"/>
        <v>3100000</v>
      </c>
      <c r="J145" s="83">
        <f t="shared" si="120"/>
        <v>4600000</v>
      </c>
    </row>
    <row r="146" spans="1:10" s="89" customFormat="1" ht="15" hidden="1">
      <c r="A146" s="79">
        <v>18</v>
      </c>
      <c r="B146" s="168"/>
      <c r="C146" s="88" t="s">
        <v>206</v>
      </c>
      <c r="D146" s="81" t="s">
        <v>203</v>
      </c>
      <c r="E146" s="83">
        <v>1100000</v>
      </c>
      <c r="F146" s="83">
        <f t="shared" ref="F146:H146" si="135">E146+200000</f>
        <v>1300000</v>
      </c>
      <c r="G146" s="83">
        <f t="shared" si="135"/>
        <v>1500000</v>
      </c>
      <c r="H146" s="83">
        <f t="shared" si="135"/>
        <v>1700000</v>
      </c>
      <c r="I146" s="83">
        <f t="shared" si="119"/>
        <v>3100000</v>
      </c>
      <c r="J146" s="83">
        <f t="shared" si="120"/>
        <v>4600000</v>
      </c>
    </row>
    <row r="147" spans="1:10" s="89" customFormat="1" ht="15" hidden="1">
      <c r="A147" s="79">
        <v>19</v>
      </c>
      <c r="B147" s="168"/>
      <c r="C147" s="88" t="s">
        <v>208</v>
      </c>
      <c r="D147" s="81" t="s">
        <v>203</v>
      </c>
      <c r="E147" s="83">
        <v>1300000</v>
      </c>
      <c r="F147" s="83">
        <f t="shared" ref="F147:H147" si="136">E147+200000</f>
        <v>1500000</v>
      </c>
      <c r="G147" s="83">
        <f t="shared" si="136"/>
        <v>1700000</v>
      </c>
      <c r="H147" s="83">
        <f t="shared" si="136"/>
        <v>1900000</v>
      </c>
      <c r="I147" s="83">
        <f t="shared" si="119"/>
        <v>3300000</v>
      </c>
      <c r="J147" s="83">
        <f t="shared" si="120"/>
        <v>4800000</v>
      </c>
    </row>
    <row r="148" spans="1:10" s="89" customFormat="1" ht="15" hidden="1">
      <c r="A148" s="79">
        <v>20</v>
      </c>
      <c r="B148" s="168"/>
      <c r="C148" s="88" t="s">
        <v>210</v>
      </c>
      <c r="D148" s="81" t="s">
        <v>203</v>
      </c>
      <c r="E148" s="83">
        <v>2000000</v>
      </c>
      <c r="F148" s="83">
        <f t="shared" ref="F148:H148" si="137">E148+200000</f>
        <v>2200000</v>
      </c>
      <c r="G148" s="83">
        <f t="shared" si="137"/>
        <v>2400000</v>
      </c>
      <c r="H148" s="83">
        <f t="shared" si="137"/>
        <v>2600000</v>
      </c>
      <c r="I148" s="83">
        <f t="shared" si="119"/>
        <v>4000000</v>
      </c>
      <c r="J148" s="83">
        <f t="shared" si="120"/>
        <v>5500000</v>
      </c>
    </row>
    <row r="149" spans="1:10" s="89" customFormat="1" ht="15" hidden="1">
      <c r="A149" s="79">
        <v>21</v>
      </c>
      <c r="B149" s="168"/>
      <c r="C149" s="88" t="s">
        <v>212</v>
      </c>
      <c r="D149" s="81" t="s">
        <v>203</v>
      </c>
      <c r="E149" s="83">
        <v>1500000</v>
      </c>
      <c r="F149" s="83">
        <f t="shared" ref="F149:H149" si="138">E149+200000</f>
        <v>1700000</v>
      </c>
      <c r="G149" s="83">
        <f t="shared" si="138"/>
        <v>1900000</v>
      </c>
      <c r="H149" s="83">
        <f t="shared" si="138"/>
        <v>2100000</v>
      </c>
      <c r="I149" s="83">
        <f t="shared" si="119"/>
        <v>3500000</v>
      </c>
      <c r="J149" s="83">
        <f t="shared" si="120"/>
        <v>5000000</v>
      </c>
    </row>
    <row r="150" spans="1:10" s="89" customFormat="1" ht="15" hidden="1">
      <c r="A150" s="79">
        <v>22</v>
      </c>
      <c r="B150" s="168"/>
      <c r="C150" s="88" t="s">
        <v>214</v>
      </c>
      <c r="D150" s="81" t="s">
        <v>203</v>
      </c>
      <c r="E150" s="83">
        <v>1200000</v>
      </c>
      <c r="F150" s="83">
        <f t="shared" ref="F150:H150" si="139">E150+200000</f>
        <v>1400000</v>
      </c>
      <c r="G150" s="83">
        <f t="shared" si="139"/>
        <v>1600000</v>
      </c>
      <c r="H150" s="83">
        <f t="shared" si="139"/>
        <v>1800000</v>
      </c>
      <c r="I150" s="83">
        <f t="shared" si="119"/>
        <v>3200000</v>
      </c>
      <c r="J150" s="83">
        <f t="shared" si="120"/>
        <v>4700000</v>
      </c>
    </row>
    <row r="151" spans="1:10" s="89" customFormat="1" ht="15" hidden="1">
      <c r="A151" s="79">
        <v>23</v>
      </c>
      <c r="B151" s="168"/>
      <c r="C151" s="88" t="s">
        <v>216</v>
      </c>
      <c r="D151" s="81" t="s">
        <v>203</v>
      </c>
      <c r="E151" s="83">
        <v>1100000</v>
      </c>
      <c r="F151" s="83">
        <f t="shared" ref="F151:H151" si="140">E151+200000</f>
        <v>1300000</v>
      </c>
      <c r="G151" s="83">
        <f t="shared" si="140"/>
        <v>1500000</v>
      </c>
      <c r="H151" s="83">
        <f t="shared" si="140"/>
        <v>1700000</v>
      </c>
      <c r="I151" s="83">
        <f t="shared" si="119"/>
        <v>3100000</v>
      </c>
      <c r="J151" s="83">
        <f t="shared" si="120"/>
        <v>4600000</v>
      </c>
    </row>
    <row r="152" spans="1:10" s="89" customFormat="1" ht="15" hidden="1">
      <c r="A152" s="79">
        <v>24</v>
      </c>
      <c r="B152" s="169"/>
      <c r="C152" s="90" t="s">
        <v>193</v>
      </c>
      <c r="D152" s="81" t="s">
        <v>203</v>
      </c>
      <c r="E152" s="83">
        <v>1200000</v>
      </c>
      <c r="F152" s="83">
        <f t="shared" ref="F152:H152" si="141">E152+200000</f>
        <v>1400000</v>
      </c>
      <c r="G152" s="83">
        <f t="shared" si="141"/>
        <v>1600000</v>
      </c>
      <c r="H152" s="83">
        <f t="shared" si="141"/>
        <v>1800000</v>
      </c>
      <c r="I152" s="83">
        <f t="shared" si="119"/>
        <v>3200000</v>
      </c>
      <c r="J152" s="83">
        <f t="shared" si="120"/>
        <v>4700000</v>
      </c>
    </row>
    <row r="153" spans="1:10" s="89" customFormat="1" ht="15">
      <c r="A153" s="79">
        <v>1</v>
      </c>
      <c r="B153" s="167" t="s">
        <v>205</v>
      </c>
      <c r="C153" s="81" t="s">
        <v>194</v>
      </c>
      <c r="D153" s="81" t="s">
        <v>205</v>
      </c>
      <c r="E153" s="83">
        <v>1100000</v>
      </c>
      <c r="F153" s="83">
        <f>E153+200000</f>
        <v>1300000</v>
      </c>
      <c r="G153" s="83">
        <f>F153+200000</f>
        <v>1500000</v>
      </c>
      <c r="H153" s="83">
        <f>G153+200000</f>
        <v>1700000</v>
      </c>
      <c r="I153" s="83">
        <f>H153+1400000</f>
        <v>3100000</v>
      </c>
      <c r="J153" s="83">
        <f>I153+1500000</f>
        <v>4600000</v>
      </c>
    </row>
    <row r="154" spans="1:10" s="89" customFormat="1" ht="15">
      <c r="A154" s="79">
        <v>2</v>
      </c>
      <c r="B154" s="168"/>
      <c r="C154" s="81" t="s">
        <v>195</v>
      </c>
      <c r="D154" s="81" t="s">
        <v>205</v>
      </c>
      <c r="E154" s="83">
        <v>1100000</v>
      </c>
      <c r="F154" s="83">
        <f t="shared" ref="F154:H154" si="142">E154+200000</f>
        <v>1300000</v>
      </c>
      <c r="G154" s="83">
        <f t="shared" si="142"/>
        <v>1500000</v>
      </c>
      <c r="H154" s="83">
        <f t="shared" si="142"/>
        <v>1700000</v>
      </c>
      <c r="I154" s="83">
        <f t="shared" ref="I154:I176" si="143">H154+1400000</f>
        <v>3100000</v>
      </c>
      <c r="J154" s="83">
        <f t="shared" ref="J154:J176" si="144">I154+1500000</f>
        <v>4600000</v>
      </c>
    </row>
    <row r="155" spans="1:10" s="89" customFormat="1" ht="15">
      <c r="A155" s="79">
        <v>3</v>
      </c>
      <c r="B155" s="168"/>
      <c r="C155" s="81" t="s">
        <v>197</v>
      </c>
      <c r="D155" s="81" t="s">
        <v>205</v>
      </c>
      <c r="E155" s="83">
        <v>1100000</v>
      </c>
      <c r="F155" s="83">
        <f t="shared" ref="F155:H155" si="145">E155+200000</f>
        <v>1300000</v>
      </c>
      <c r="G155" s="83">
        <f t="shared" si="145"/>
        <v>1500000</v>
      </c>
      <c r="H155" s="83">
        <f t="shared" si="145"/>
        <v>1700000</v>
      </c>
      <c r="I155" s="83">
        <f t="shared" si="143"/>
        <v>3100000</v>
      </c>
      <c r="J155" s="83">
        <f t="shared" si="144"/>
        <v>4600000</v>
      </c>
    </row>
    <row r="156" spans="1:10" s="89" customFormat="1" ht="15">
      <c r="A156" s="79">
        <v>4</v>
      </c>
      <c r="B156" s="168"/>
      <c r="C156" s="81" t="s">
        <v>199</v>
      </c>
      <c r="D156" s="81" t="s">
        <v>205</v>
      </c>
      <c r="E156" s="83">
        <v>1100000</v>
      </c>
      <c r="F156" s="83">
        <f t="shared" ref="F156:H156" si="146">E156+200000</f>
        <v>1300000</v>
      </c>
      <c r="G156" s="83">
        <f t="shared" si="146"/>
        <v>1500000</v>
      </c>
      <c r="H156" s="83">
        <f t="shared" si="146"/>
        <v>1700000</v>
      </c>
      <c r="I156" s="83">
        <f t="shared" si="143"/>
        <v>3100000</v>
      </c>
      <c r="J156" s="83">
        <f t="shared" si="144"/>
        <v>4600000</v>
      </c>
    </row>
    <row r="157" spans="1:10" s="89" customFormat="1" ht="15">
      <c r="A157" s="79">
        <v>5</v>
      </c>
      <c r="B157" s="168"/>
      <c r="C157" s="81" t="s">
        <v>201</v>
      </c>
      <c r="D157" s="81" t="s">
        <v>205</v>
      </c>
      <c r="E157" s="83">
        <v>1100000</v>
      </c>
      <c r="F157" s="83">
        <f t="shared" ref="F157:H157" si="147">E157+200000</f>
        <v>1300000</v>
      </c>
      <c r="G157" s="83">
        <f t="shared" si="147"/>
        <v>1500000</v>
      </c>
      <c r="H157" s="83">
        <f t="shared" si="147"/>
        <v>1700000</v>
      </c>
      <c r="I157" s="83">
        <f t="shared" si="143"/>
        <v>3100000</v>
      </c>
      <c r="J157" s="83">
        <f t="shared" si="144"/>
        <v>4600000</v>
      </c>
    </row>
    <row r="158" spans="1:10" s="89" customFormat="1" ht="15">
      <c r="A158" s="79">
        <v>6</v>
      </c>
      <c r="B158" s="168"/>
      <c r="C158" s="81" t="s">
        <v>203</v>
      </c>
      <c r="D158" s="81" t="s">
        <v>205</v>
      </c>
      <c r="E158" s="83">
        <v>1100000</v>
      </c>
      <c r="F158" s="83">
        <f t="shared" ref="F158:H158" si="148">E158+200000</f>
        <v>1300000</v>
      </c>
      <c r="G158" s="83">
        <f t="shared" si="148"/>
        <v>1500000</v>
      </c>
      <c r="H158" s="83">
        <f t="shared" si="148"/>
        <v>1700000</v>
      </c>
      <c r="I158" s="83">
        <f t="shared" si="143"/>
        <v>3100000</v>
      </c>
      <c r="J158" s="83">
        <f t="shared" si="144"/>
        <v>4600000</v>
      </c>
    </row>
    <row r="159" spans="1:10" s="89" customFormat="1" ht="15">
      <c r="A159" s="79">
        <v>7</v>
      </c>
      <c r="B159" s="168"/>
      <c r="C159" s="81" t="s">
        <v>205</v>
      </c>
      <c r="D159" s="81" t="s">
        <v>205</v>
      </c>
      <c r="E159" s="83">
        <v>1100000</v>
      </c>
      <c r="F159" s="83">
        <f t="shared" ref="F159:H159" si="149">E159+200000</f>
        <v>1300000</v>
      </c>
      <c r="G159" s="83">
        <f t="shared" si="149"/>
        <v>1500000</v>
      </c>
      <c r="H159" s="83">
        <f t="shared" si="149"/>
        <v>1700000</v>
      </c>
      <c r="I159" s="83">
        <f t="shared" si="143"/>
        <v>3100000</v>
      </c>
      <c r="J159" s="83">
        <f t="shared" si="144"/>
        <v>4600000</v>
      </c>
    </row>
    <row r="160" spans="1:10" s="89" customFormat="1" ht="15">
      <c r="A160" s="79">
        <v>8</v>
      </c>
      <c r="B160" s="168"/>
      <c r="C160" s="81" t="s">
        <v>207</v>
      </c>
      <c r="D160" s="81" t="s">
        <v>205</v>
      </c>
      <c r="E160" s="83">
        <v>1100000</v>
      </c>
      <c r="F160" s="83">
        <f t="shared" ref="F160:H160" si="150">E160+200000</f>
        <v>1300000</v>
      </c>
      <c r="G160" s="83">
        <f t="shared" si="150"/>
        <v>1500000</v>
      </c>
      <c r="H160" s="83">
        <f t="shared" si="150"/>
        <v>1700000</v>
      </c>
      <c r="I160" s="83">
        <f t="shared" si="143"/>
        <v>3100000</v>
      </c>
      <c r="J160" s="83">
        <f t="shared" si="144"/>
        <v>4600000</v>
      </c>
    </row>
    <row r="161" spans="1:10" s="89" customFormat="1" ht="15">
      <c r="A161" s="79">
        <v>9</v>
      </c>
      <c r="B161" s="168"/>
      <c r="C161" s="81" t="s">
        <v>209</v>
      </c>
      <c r="D161" s="81" t="s">
        <v>205</v>
      </c>
      <c r="E161" s="83">
        <v>1200000</v>
      </c>
      <c r="F161" s="83">
        <f>E161+200000</f>
        <v>1400000</v>
      </c>
      <c r="G161" s="83">
        <f>F161+200000</f>
        <v>1600000</v>
      </c>
      <c r="H161" s="83">
        <f>G161+200000</f>
        <v>1800000</v>
      </c>
      <c r="I161" s="83">
        <f>H161+1400000</f>
        <v>3200000</v>
      </c>
      <c r="J161" s="83">
        <f>I161+1500000</f>
        <v>4700000</v>
      </c>
    </row>
    <row r="162" spans="1:10" s="89" customFormat="1" ht="15">
      <c r="A162" s="79">
        <v>10</v>
      </c>
      <c r="B162" s="168"/>
      <c r="C162" s="81" t="s">
        <v>211</v>
      </c>
      <c r="D162" s="81" t="s">
        <v>205</v>
      </c>
      <c r="E162" s="83">
        <v>1100000</v>
      </c>
      <c r="F162" s="83">
        <f t="shared" ref="F162:H162" si="151">E162+200000</f>
        <v>1300000</v>
      </c>
      <c r="G162" s="83">
        <f t="shared" si="151"/>
        <v>1500000</v>
      </c>
      <c r="H162" s="83">
        <f t="shared" si="151"/>
        <v>1700000</v>
      </c>
      <c r="I162" s="83">
        <f t="shared" si="143"/>
        <v>3100000</v>
      </c>
      <c r="J162" s="83">
        <f t="shared" si="144"/>
        <v>4600000</v>
      </c>
    </row>
    <row r="163" spans="1:10" s="89" customFormat="1" ht="15">
      <c r="A163" s="79">
        <v>11</v>
      </c>
      <c r="B163" s="168"/>
      <c r="C163" s="87" t="s">
        <v>213</v>
      </c>
      <c r="D163" s="81" t="s">
        <v>205</v>
      </c>
      <c r="E163" s="83">
        <v>1100000</v>
      </c>
      <c r="F163" s="83">
        <f t="shared" ref="F163:H163" si="152">E163+200000</f>
        <v>1300000</v>
      </c>
      <c r="G163" s="83">
        <f t="shared" si="152"/>
        <v>1500000</v>
      </c>
      <c r="H163" s="83">
        <f t="shared" si="152"/>
        <v>1700000</v>
      </c>
      <c r="I163" s="83">
        <f t="shared" si="143"/>
        <v>3100000</v>
      </c>
      <c r="J163" s="83">
        <f t="shared" si="144"/>
        <v>4600000</v>
      </c>
    </row>
    <row r="164" spans="1:10" s="89" customFormat="1" ht="15">
      <c r="A164" s="79">
        <v>12</v>
      </c>
      <c r="B164" s="168"/>
      <c r="C164" s="87" t="s">
        <v>215</v>
      </c>
      <c r="D164" s="81" t="s">
        <v>205</v>
      </c>
      <c r="E164" s="83">
        <v>1100000</v>
      </c>
      <c r="F164" s="83">
        <f t="shared" ref="F164:H164" si="153">E164+200000</f>
        <v>1300000</v>
      </c>
      <c r="G164" s="83">
        <f t="shared" si="153"/>
        <v>1500000</v>
      </c>
      <c r="H164" s="83">
        <f t="shared" si="153"/>
        <v>1700000</v>
      </c>
      <c r="I164" s="83">
        <f t="shared" si="143"/>
        <v>3100000</v>
      </c>
      <c r="J164" s="83">
        <f t="shared" si="144"/>
        <v>4600000</v>
      </c>
    </row>
    <row r="165" spans="1:10" s="89" customFormat="1" ht="15">
      <c r="A165" s="79">
        <v>13</v>
      </c>
      <c r="B165" s="168"/>
      <c r="C165" s="88" t="s">
        <v>196</v>
      </c>
      <c r="D165" s="81" t="s">
        <v>205</v>
      </c>
      <c r="E165" s="83">
        <v>1100000</v>
      </c>
      <c r="F165" s="83">
        <f t="shared" ref="F165:H165" si="154">E165+200000</f>
        <v>1300000</v>
      </c>
      <c r="G165" s="83">
        <f t="shared" si="154"/>
        <v>1500000</v>
      </c>
      <c r="H165" s="83">
        <f t="shared" si="154"/>
        <v>1700000</v>
      </c>
      <c r="I165" s="83">
        <f t="shared" si="143"/>
        <v>3100000</v>
      </c>
      <c r="J165" s="83">
        <f t="shared" si="144"/>
        <v>4600000</v>
      </c>
    </row>
    <row r="166" spans="1:10" s="89" customFormat="1" ht="15">
      <c r="A166" s="79">
        <v>14</v>
      </c>
      <c r="B166" s="168"/>
      <c r="C166" s="88" t="s">
        <v>198</v>
      </c>
      <c r="D166" s="81" t="s">
        <v>205</v>
      </c>
      <c r="E166" s="83">
        <v>1100000</v>
      </c>
      <c r="F166" s="83">
        <f t="shared" ref="F166:H166" si="155">E166+200000</f>
        <v>1300000</v>
      </c>
      <c r="G166" s="83">
        <f t="shared" si="155"/>
        <v>1500000</v>
      </c>
      <c r="H166" s="83">
        <f t="shared" si="155"/>
        <v>1700000</v>
      </c>
      <c r="I166" s="83">
        <f t="shared" si="143"/>
        <v>3100000</v>
      </c>
      <c r="J166" s="83">
        <f t="shared" si="144"/>
        <v>4600000</v>
      </c>
    </row>
    <row r="167" spans="1:10" s="89" customFormat="1" ht="15">
      <c r="A167" s="79">
        <v>15</v>
      </c>
      <c r="B167" s="168"/>
      <c r="C167" s="88" t="s">
        <v>200</v>
      </c>
      <c r="D167" s="81" t="s">
        <v>205</v>
      </c>
      <c r="E167" s="83">
        <v>1100000</v>
      </c>
      <c r="F167" s="83">
        <f t="shared" ref="F167:H167" si="156">E167+200000</f>
        <v>1300000</v>
      </c>
      <c r="G167" s="83">
        <f t="shared" si="156"/>
        <v>1500000</v>
      </c>
      <c r="H167" s="83">
        <f t="shared" si="156"/>
        <v>1700000</v>
      </c>
      <c r="I167" s="83">
        <f t="shared" si="143"/>
        <v>3100000</v>
      </c>
      <c r="J167" s="83">
        <f t="shared" si="144"/>
        <v>4600000</v>
      </c>
    </row>
    <row r="168" spans="1:10" s="89" customFormat="1" ht="15">
      <c r="A168" s="79">
        <v>16</v>
      </c>
      <c r="B168" s="168"/>
      <c r="C168" s="88" t="s">
        <v>202</v>
      </c>
      <c r="D168" s="81" t="s">
        <v>205</v>
      </c>
      <c r="E168" s="83">
        <v>1100000</v>
      </c>
      <c r="F168" s="83">
        <f t="shared" ref="F168:H168" si="157">E168+200000</f>
        <v>1300000</v>
      </c>
      <c r="G168" s="83">
        <f t="shared" si="157"/>
        <v>1500000</v>
      </c>
      <c r="H168" s="83">
        <f t="shared" si="157"/>
        <v>1700000</v>
      </c>
      <c r="I168" s="83">
        <f t="shared" si="143"/>
        <v>3100000</v>
      </c>
      <c r="J168" s="83">
        <f t="shared" si="144"/>
        <v>4600000</v>
      </c>
    </row>
    <row r="169" spans="1:10" s="89" customFormat="1" ht="15">
      <c r="A169" s="79">
        <v>17</v>
      </c>
      <c r="B169" s="168"/>
      <c r="C169" s="88" t="s">
        <v>204</v>
      </c>
      <c r="D169" s="81" t="s">
        <v>205</v>
      </c>
      <c r="E169" s="83">
        <v>1100000</v>
      </c>
      <c r="F169" s="83">
        <f t="shared" ref="F169:H169" si="158">E169+200000</f>
        <v>1300000</v>
      </c>
      <c r="G169" s="83">
        <f t="shared" si="158"/>
        <v>1500000</v>
      </c>
      <c r="H169" s="83">
        <f t="shared" si="158"/>
        <v>1700000</v>
      </c>
      <c r="I169" s="83">
        <f t="shared" si="143"/>
        <v>3100000</v>
      </c>
      <c r="J169" s="83">
        <f t="shared" si="144"/>
        <v>4600000</v>
      </c>
    </row>
    <row r="170" spans="1:10" s="89" customFormat="1" ht="15">
      <c r="A170" s="79">
        <v>18</v>
      </c>
      <c r="B170" s="168"/>
      <c r="C170" s="88" t="s">
        <v>206</v>
      </c>
      <c r="D170" s="81" t="s">
        <v>205</v>
      </c>
      <c r="E170" s="83">
        <v>1100000</v>
      </c>
      <c r="F170" s="83">
        <f t="shared" ref="F170:H170" si="159">E170+200000</f>
        <v>1300000</v>
      </c>
      <c r="G170" s="83">
        <f t="shared" si="159"/>
        <v>1500000</v>
      </c>
      <c r="H170" s="83">
        <f t="shared" si="159"/>
        <v>1700000</v>
      </c>
      <c r="I170" s="83">
        <f t="shared" si="143"/>
        <v>3100000</v>
      </c>
      <c r="J170" s="83">
        <f t="shared" si="144"/>
        <v>4600000</v>
      </c>
    </row>
    <row r="171" spans="1:10" s="89" customFormat="1" ht="15">
      <c r="A171" s="79">
        <v>19</v>
      </c>
      <c r="B171" s="168"/>
      <c r="C171" s="88" t="s">
        <v>208</v>
      </c>
      <c r="D171" s="81" t="s">
        <v>205</v>
      </c>
      <c r="E171" s="83">
        <v>1300000</v>
      </c>
      <c r="F171" s="83">
        <f t="shared" ref="F171:H171" si="160">E171+200000</f>
        <v>1500000</v>
      </c>
      <c r="G171" s="83">
        <f t="shared" si="160"/>
        <v>1700000</v>
      </c>
      <c r="H171" s="83">
        <f t="shared" si="160"/>
        <v>1900000</v>
      </c>
      <c r="I171" s="83">
        <f t="shared" si="143"/>
        <v>3300000</v>
      </c>
      <c r="J171" s="83">
        <f t="shared" si="144"/>
        <v>4800000</v>
      </c>
    </row>
    <row r="172" spans="1:10" s="89" customFormat="1" ht="15">
      <c r="A172" s="79">
        <v>20</v>
      </c>
      <c r="B172" s="168"/>
      <c r="C172" s="88" t="s">
        <v>210</v>
      </c>
      <c r="D172" s="81" t="s">
        <v>205</v>
      </c>
      <c r="E172" s="83">
        <v>2000000</v>
      </c>
      <c r="F172" s="83">
        <f t="shared" ref="F172:H172" si="161">E172+200000</f>
        <v>2200000</v>
      </c>
      <c r="G172" s="83">
        <f t="shared" si="161"/>
        <v>2400000</v>
      </c>
      <c r="H172" s="83">
        <f t="shared" si="161"/>
        <v>2600000</v>
      </c>
      <c r="I172" s="83">
        <f t="shared" si="143"/>
        <v>4000000</v>
      </c>
      <c r="J172" s="83">
        <f t="shared" si="144"/>
        <v>5500000</v>
      </c>
    </row>
    <row r="173" spans="1:10" s="89" customFormat="1" ht="15">
      <c r="A173" s="79">
        <v>21</v>
      </c>
      <c r="B173" s="168"/>
      <c r="C173" s="88" t="s">
        <v>212</v>
      </c>
      <c r="D173" s="81" t="s">
        <v>205</v>
      </c>
      <c r="E173" s="83">
        <v>1500000</v>
      </c>
      <c r="F173" s="83">
        <f t="shared" ref="F173:H173" si="162">E173+200000</f>
        <v>1700000</v>
      </c>
      <c r="G173" s="83">
        <f t="shared" si="162"/>
        <v>1900000</v>
      </c>
      <c r="H173" s="83">
        <f t="shared" si="162"/>
        <v>2100000</v>
      </c>
      <c r="I173" s="83">
        <f t="shared" si="143"/>
        <v>3500000</v>
      </c>
      <c r="J173" s="83">
        <f t="shared" si="144"/>
        <v>5000000</v>
      </c>
    </row>
    <row r="174" spans="1:10" s="89" customFormat="1" ht="15">
      <c r="A174" s="79">
        <v>22</v>
      </c>
      <c r="B174" s="168"/>
      <c r="C174" s="88" t="s">
        <v>214</v>
      </c>
      <c r="D174" s="81" t="s">
        <v>205</v>
      </c>
      <c r="E174" s="83">
        <v>1200000</v>
      </c>
      <c r="F174" s="83">
        <f t="shared" ref="F174:H174" si="163">E174+200000</f>
        <v>1400000</v>
      </c>
      <c r="G174" s="83">
        <f t="shared" si="163"/>
        <v>1600000</v>
      </c>
      <c r="H174" s="83">
        <f t="shared" si="163"/>
        <v>1800000</v>
      </c>
      <c r="I174" s="83">
        <f t="shared" si="143"/>
        <v>3200000</v>
      </c>
      <c r="J174" s="83">
        <f t="shared" si="144"/>
        <v>4700000</v>
      </c>
    </row>
    <row r="175" spans="1:10" s="89" customFormat="1" ht="15">
      <c r="A175" s="79">
        <v>23</v>
      </c>
      <c r="B175" s="168"/>
      <c r="C175" s="88" t="s">
        <v>216</v>
      </c>
      <c r="D175" s="81" t="s">
        <v>205</v>
      </c>
      <c r="E175" s="83">
        <v>1100000</v>
      </c>
      <c r="F175" s="83">
        <f t="shared" ref="F175:H175" si="164">E175+200000</f>
        <v>1300000</v>
      </c>
      <c r="G175" s="83">
        <f t="shared" si="164"/>
        <v>1500000</v>
      </c>
      <c r="H175" s="83">
        <f t="shared" si="164"/>
        <v>1700000</v>
      </c>
      <c r="I175" s="83">
        <f t="shared" si="143"/>
        <v>3100000</v>
      </c>
      <c r="J175" s="83">
        <f t="shared" si="144"/>
        <v>4600000</v>
      </c>
    </row>
    <row r="176" spans="1:10" s="89" customFormat="1" ht="15">
      <c r="A176" s="79">
        <v>24</v>
      </c>
      <c r="B176" s="169"/>
      <c r="C176" s="90" t="s">
        <v>193</v>
      </c>
      <c r="D176" s="81" t="s">
        <v>205</v>
      </c>
      <c r="E176" s="83">
        <v>1200000</v>
      </c>
      <c r="F176" s="83">
        <f t="shared" ref="F176:H176" si="165">E176+200000</f>
        <v>1400000</v>
      </c>
      <c r="G176" s="83">
        <f t="shared" si="165"/>
        <v>1600000</v>
      </c>
      <c r="H176" s="83">
        <f t="shared" si="165"/>
        <v>1800000</v>
      </c>
      <c r="I176" s="83">
        <f t="shared" si="143"/>
        <v>3200000</v>
      </c>
      <c r="J176" s="83">
        <f t="shared" si="144"/>
        <v>4700000</v>
      </c>
    </row>
    <row r="177" spans="1:10" s="89" customFormat="1" ht="15" hidden="1">
      <c r="A177" s="79">
        <v>1</v>
      </c>
      <c r="B177" s="167" t="s">
        <v>207</v>
      </c>
      <c r="C177" s="81" t="s">
        <v>194</v>
      </c>
      <c r="D177" s="81" t="s">
        <v>209</v>
      </c>
      <c r="E177" s="83">
        <v>1100000</v>
      </c>
      <c r="F177" s="83">
        <f>E177+200000</f>
        <v>1300000</v>
      </c>
      <c r="G177" s="83">
        <f>F177+200000</f>
        <v>1500000</v>
      </c>
      <c r="H177" s="83">
        <f>G177+200000</f>
        <v>1700000</v>
      </c>
      <c r="I177" s="83">
        <f>H177+1400000</f>
        <v>3100000</v>
      </c>
      <c r="J177" s="83">
        <f>I177+1500000</f>
        <v>4600000</v>
      </c>
    </row>
    <row r="178" spans="1:10" s="89" customFormat="1" ht="15" hidden="1">
      <c r="A178" s="79">
        <v>2</v>
      </c>
      <c r="B178" s="168"/>
      <c r="C178" s="81" t="s">
        <v>195</v>
      </c>
      <c r="D178" s="81" t="s">
        <v>209</v>
      </c>
      <c r="E178" s="83">
        <v>1100000</v>
      </c>
      <c r="F178" s="83">
        <f t="shared" ref="F178:H178" si="166">E178+200000</f>
        <v>1300000</v>
      </c>
      <c r="G178" s="83">
        <f t="shared" si="166"/>
        <v>1500000</v>
      </c>
      <c r="H178" s="83">
        <f t="shared" si="166"/>
        <v>1700000</v>
      </c>
      <c r="I178" s="83">
        <f t="shared" ref="I178:I200" si="167">H178+1400000</f>
        <v>3100000</v>
      </c>
      <c r="J178" s="83">
        <f t="shared" ref="J178:J200" si="168">I178+1500000</f>
        <v>4600000</v>
      </c>
    </row>
    <row r="179" spans="1:10" s="89" customFormat="1" ht="15" hidden="1">
      <c r="A179" s="79">
        <v>3</v>
      </c>
      <c r="B179" s="168"/>
      <c r="C179" s="81" t="s">
        <v>197</v>
      </c>
      <c r="D179" s="81" t="s">
        <v>209</v>
      </c>
      <c r="E179" s="83">
        <v>1100000</v>
      </c>
      <c r="F179" s="83">
        <f t="shared" ref="F179:H179" si="169">E179+200000</f>
        <v>1300000</v>
      </c>
      <c r="G179" s="83">
        <f t="shared" si="169"/>
        <v>1500000</v>
      </c>
      <c r="H179" s="83">
        <f t="shared" si="169"/>
        <v>1700000</v>
      </c>
      <c r="I179" s="83">
        <f t="shared" si="167"/>
        <v>3100000</v>
      </c>
      <c r="J179" s="83">
        <f t="shared" si="168"/>
        <v>4600000</v>
      </c>
    </row>
    <row r="180" spans="1:10" s="89" customFormat="1" ht="15" hidden="1">
      <c r="A180" s="79">
        <v>4</v>
      </c>
      <c r="B180" s="168"/>
      <c r="C180" s="81" t="s">
        <v>199</v>
      </c>
      <c r="D180" s="81" t="s">
        <v>209</v>
      </c>
      <c r="E180" s="83">
        <v>1100000</v>
      </c>
      <c r="F180" s="83">
        <f t="shared" ref="F180:H180" si="170">E180+200000</f>
        <v>1300000</v>
      </c>
      <c r="G180" s="83">
        <f t="shared" si="170"/>
        <v>1500000</v>
      </c>
      <c r="H180" s="83">
        <f t="shared" si="170"/>
        <v>1700000</v>
      </c>
      <c r="I180" s="83">
        <f t="shared" si="167"/>
        <v>3100000</v>
      </c>
      <c r="J180" s="83">
        <f t="shared" si="168"/>
        <v>4600000</v>
      </c>
    </row>
    <row r="181" spans="1:10" s="89" customFormat="1" ht="15" hidden="1">
      <c r="A181" s="79">
        <v>5</v>
      </c>
      <c r="B181" s="168"/>
      <c r="C181" s="81" t="s">
        <v>201</v>
      </c>
      <c r="D181" s="81" t="s">
        <v>209</v>
      </c>
      <c r="E181" s="83">
        <v>1100000</v>
      </c>
      <c r="F181" s="83">
        <f t="shared" ref="F181:H181" si="171">E181+200000</f>
        <v>1300000</v>
      </c>
      <c r="G181" s="83">
        <f t="shared" si="171"/>
        <v>1500000</v>
      </c>
      <c r="H181" s="83">
        <f t="shared" si="171"/>
        <v>1700000</v>
      </c>
      <c r="I181" s="83">
        <f t="shared" si="167"/>
        <v>3100000</v>
      </c>
      <c r="J181" s="83">
        <f t="shared" si="168"/>
        <v>4600000</v>
      </c>
    </row>
    <row r="182" spans="1:10" s="89" customFormat="1" ht="15" hidden="1">
      <c r="A182" s="79">
        <v>6</v>
      </c>
      <c r="B182" s="168"/>
      <c r="C182" s="81" t="s">
        <v>203</v>
      </c>
      <c r="D182" s="81" t="s">
        <v>209</v>
      </c>
      <c r="E182" s="83">
        <v>1100000</v>
      </c>
      <c r="F182" s="83">
        <f t="shared" ref="F182:H182" si="172">E182+200000</f>
        <v>1300000</v>
      </c>
      <c r="G182" s="83">
        <f t="shared" si="172"/>
        <v>1500000</v>
      </c>
      <c r="H182" s="83">
        <f t="shared" si="172"/>
        <v>1700000</v>
      </c>
      <c r="I182" s="83">
        <f t="shared" si="167"/>
        <v>3100000</v>
      </c>
      <c r="J182" s="83">
        <f t="shared" si="168"/>
        <v>4600000</v>
      </c>
    </row>
    <row r="183" spans="1:10" s="89" customFormat="1" ht="15" hidden="1">
      <c r="A183" s="79">
        <v>7</v>
      </c>
      <c r="B183" s="168"/>
      <c r="C183" s="81" t="s">
        <v>205</v>
      </c>
      <c r="D183" s="81" t="s">
        <v>209</v>
      </c>
      <c r="E183" s="83">
        <v>1100000</v>
      </c>
      <c r="F183" s="83">
        <f t="shared" ref="F183:H183" si="173">E183+200000</f>
        <v>1300000</v>
      </c>
      <c r="G183" s="83">
        <f t="shared" si="173"/>
        <v>1500000</v>
      </c>
      <c r="H183" s="83">
        <f t="shared" si="173"/>
        <v>1700000</v>
      </c>
      <c r="I183" s="83">
        <f t="shared" si="167"/>
        <v>3100000</v>
      </c>
      <c r="J183" s="83">
        <f t="shared" si="168"/>
        <v>4600000</v>
      </c>
    </row>
    <row r="184" spans="1:10" s="89" customFormat="1" ht="15" hidden="1">
      <c r="A184" s="79">
        <v>8</v>
      </c>
      <c r="B184" s="168"/>
      <c r="C184" s="81" t="s">
        <v>207</v>
      </c>
      <c r="D184" s="81" t="s">
        <v>209</v>
      </c>
      <c r="E184" s="83">
        <v>1100000</v>
      </c>
      <c r="F184" s="83">
        <f t="shared" ref="F184:H184" si="174">E184+200000</f>
        <v>1300000</v>
      </c>
      <c r="G184" s="83">
        <f t="shared" si="174"/>
        <v>1500000</v>
      </c>
      <c r="H184" s="83">
        <f t="shared" si="174"/>
        <v>1700000</v>
      </c>
      <c r="I184" s="83">
        <f t="shared" si="167"/>
        <v>3100000</v>
      </c>
      <c r="J184" s="83">
        <f t="shared" si="168"/>
        <v>4600000</v>
      </c>
    </row>
    <row r="185" spans="1:10" s="89" customFormat="1" ht="15" hidden="1">
      <c r="A185" s="79">
        <v>9</v>
      </c>
      <c r="B185" s="168"/>
      <c r="C185" s="81" t="s">
        <v>209</v>
      </c>
      <c r="D185" s="81" t="s">
        <v>209</v>
      </c>
      <c r="E185" s="83">
        <v>1200000</v>
      </c>
      <c r="F185" s="83">
        <f>E185+200000</f>
        <v>1400000</v>
      </c>
      <c r="G185" s="83">
        <f>F185+200000</f>
        <v>1600000</v>
      </c>
      <c r="H185" s="83">
        <f>G185+200000</f>
        <v>1800000</v>
      </c>
      <c r="I185" s="83">
        <f>H185+1400000</f>
        <v>3200000</v>
      </c>
      <c r="J185" s="83">
        <f>I185+1500000</f>
        <v>4700000</v>
      </c>
    </row>
    <row r="186" spans="1:10" s="89" customFormat="1" ht="15" hidden="1">
      <c r="A186" s="79">
        <v>10</v>
      </c>
      <c r="B186" s="168"/>
      <c r="C186" s="81" t="s">
        <v>211</v>
      </c>
      <c r="D186" s="81" t="s">
        <v>209</v>
      </c>
      <c r="E186" s="83">
        <v>1100000</v>
      </c>
      <c r="F186" s="83">
        <f t="shared" ref="F186:H186" si="175">E186+200000</f>
        <v>1300000</v>
      </c>
      <c r="G186" s="83">
        <f t="shared" si="175"/>
        <v>1500000</v>
      </c>
      <c r="H186" s="83">
        <f t="shared" si="175"/>
        <v>1700000</v>
      </c>
      <c r="I186" s="83">
        <f t="shared" si="167"/>
        <v>3100000</v>
      </c>
      <c r="J186" s="83">
        <f t="shared" si="168"/>
        <v>4600000</v>
      </c>
    </row>
    <row r="187" spans="1:10" s="89" customFormat="1" ht="15" hidden="1">
      <c r="A187" s="79">
        <v>11</v>
      </c>
      <c r="B187" s="168"/>
      <c r="C187" s="87" t="s">
        <v>213</v>
      </c>
      <c r="D187" s="81" t="s">
        <v>209</v>
      </c>
      <c r="E187" s="83">
        <v>1100000</v>
      </c>
      <c r="F187" s="83">
        <f t="shared" ref="F187:H187" si="176">E187+200000</f>
        <v>1300000</v>
      </c>
      <c r="G187" s="83">
        <f t="shared" si="176"/>
        <v>1500000</v>
      </c>
      <c r="H187" s="83">
        <f t="shared" si="176"/>
        <v>1700000</v>
      </c>
      <c r="I187" s="83">
        <f t="shared" si="167"/>
        <v>3100000</v>
      </c>
      <c r="J187" s="83">
        <f t="shared" si="168"/>
        <v>4600000</v>
      </c>
    </row>
    <row r="188" spans="1:10" s="89" customFormat="1" ht="15" hidden="1">
      <c r="A188" s="79">
        <v>12</v>
      </c>
      <c r="B188" s="168"/>
      <c r="C188" s="87" t="s">
        <v>215</v>
      </c>
      <c r="D188" s="81" t="s">
        <v>209</v>
      </c>
      <c r="E188" s="83">
        <v>1100000</v>
      </c>
      <c r="F188" s="83">
        <f t="shared" ref="F188:H188" si="177">E188+200000</f>
        <v>1300000</v>
      </c>
      <c r="G188" s="83">
        <f t="shared" si="177"/>
        <v>1500000</v>
      </c>
      <c r="H188" s="83">
        <f t="shared" si="177"/>
        <v>1700000</v>
      </c>
      <c r="I188" s="83">
        <f t="shared" si="167"/>
        <v>3100000</v>
      </c>
      <c r="J188" s="83">
        <f t="shared" si="168"/>
        <v>4600000</v>
      </c>
    </row>
    <row r="189" spans="1:10" s="89" customFormat="1" ht="15" hidden="1">
      <c r="A189" s="79">
        <v>13</v>
      </c>
      <c r="B189" s="168"/>
      <c r="C189" s="88" t="s">
        <v>196</v>
      </c>
      <c r="D189" s="81" t="s">
        <v>209</v>
      </c>
      <c r="E189" s="83">
        <v>1100000</v>
      </c>
      <c r="F189" s="83">
        <f t="shared" ref="F189:H189" si="178">E189+200000</f>
        <v>1300000</v>
      </c>
      <c r="G189" s="83">
        <f t="shared" si="178"/>
        <v>1500000</v>
      </c>
      <c r="H189" s="83">
        <f t="shared" si="178"/>
        <v>1700000</v>
      </c>
      <c r="I189" s="83">
        <f t="shared" si="167"/>
        <v>3100000</v>
      </c>
      <c r="J189" s="83">
        <f t="shared" si="168"/>
        <v>4600000</v>
      </c>
    </row>
    <row r="190" spans="1:10" s="89" customFormat="1" ht="15" hidden="1">
      <c r="A190" s="79">
        <v>14</v>
      </c>
      <c r="B190" s="168"/>
      <c r="C190" s="88" t="s">
        <v>198</v>
      </c>
      <c r="D190" s="81" t="s">
        <v>209</v>
      </c>
      <c r="E190" s="83">
        <v>1100000</v>
      </c>
      <c r="F190" s="83">
        <f t="shared" ref="F190:H190" si="179">E190+200000</f>
        <v>1300000</v>
      </c>
      <c r="G190" s="83">
        <f t="shared" si="179"/>
        <v>1500000</v>
      </c>
      <c r="H190" s="83">
        <f t="shared" si="179"/>
        <v>1700000</v>
      </c>
      <c r="I190" s="83">
        <f t="shared" si="167"/>
        <v>3100000</v>
      </c>
      <c r="J190" s="83">
        <f t="shared" si="168"/>
        <v>4600000</v>
      </c>
    </row>
    <row r="191" spans="1:10" s="89" customFormat="1" ht="15" hidden="1">
      <c r="A191" s="79">
        <v>15</v>
      </c>
      <c r="B191" s="168"/>
      <c r="C191" s="88" t="s">
        <v>200</v>
      </c>
      <c r="D191" s="81" t="s">
        <v>209</v>
      </c>
      <c r="E191" s="83">
        <v>1100000</v>
      </c>
      <c r="F191" s="83">
        <f t="shared" ref="F191:H191" si="180">E191+200000</f>
        <v>1300000</v>
      </c>
      <c r="G191" s="83">
        <f t="shared" si="180"/>
        <v>1500000</v>
      </c>
      <c r="H191" s="83">
        <f t="shared" si="180"/>
        <v>1700000</v>
      </c>
      <c r="I191" s="83">
        <f t="shared" si="167"/>
        <v>3100000</v>
      </c>
      <c r="J191" s="83">
        <f t="shared" si="168"/>
        <v>4600000</v>
      </c>
    </row>
    <row r="192" spans="1:10" s="89" customFormat="1" ht="15" hidden="1">
      <c r="A192" s="79">
        <v>16</v>
      </c>
      <c r="B192" s="168"/>
      <c r="C192" s="88" t="s">
        <v>202</v>
      </c>
      <c r="D192" s="81" t="s">
        <v>209</v>
      </c>
      <c r="E192" s="83">
        <v>1100000</v>
      </c>
      <c r="F192" s="83">
        <f t="shared" ref="F192:H192" si="181">E192+200000</f>
        <v>1300000</v>
      </c>
      <c r="G192" s="83">
        <f t="shared" si="181"/>
        <v>1500000</v>
      </c>
      <c r="H192" s="83">
        <f t="shared" si="181"/>
        <v>1700000</v>
      </c>
      <c r="I192" s="83">
        <f t="shared" si="167"/>
        <v>3100000</v>
      </c>
      <c r="J192" s="83">
        <f t="shared" si="168"/>
        <v>4600000</v>
      </c>
    </row>
    <row r="193" spans="1:10" s="89" customFormat="1" ht="15" hidden="1">
      <c r="A193" s="79">
        <v>17</v>
      </c>
      <c r="B193" s="168"/>
      <c r="C193" s="88" t="s">
        <v>204</v>
      </c>
      <c r="D193" s="81" t="s">
        <v>209</v>
      </c>
      <c r="E193" s="83">
        <v>1100000</v>
      </c>
      <c r="F193" s="83">
        <f t="shared" ref="F193:H193" si="182">E193+200000</f>
        <v>1300000</v>
      </c>
      <c r="G193" s="83">
        <f t="shared" si="182"/>
        <v>1500000</v>
      </c>
      <c r="H193" s="83">
        <f t="shared" si="182"/>
        <v>1700000</v>
      </c>
      <c r="I193" s="83">
        <f t="shared" si="167"/>
        <v>3100000</v>
      </c>
      <c r="J193" s="83">
        <f t="shared" si="168"/>
        <v>4600000</v>
      </c>
    </row>
    <row r="194" spans="1:10" s="89" customFormat="1" ht="15" hidden="1">
      <c r="A194" s="79">
        <v>18</v>
      </c>
      <c r="B194" s="168"/>
      <c r="C194" s="88" t="s">
        <v>206</v>
      </c>
      <c r="D194" s="81" t="s">
        <v>209</v>
      </c>
      <c r="E194" s="83">
        <v>1100000</v>
      </c>
      <c r="F194" s="83">
        <f t="shared" ref="F194:H194" si="183">E194+200000</f>
        <v>1300000</v>
      </c>
      <c r="G194" s="83">
        <f t="shared" si="183"/>
        <v>1500000</v>
      </c>
      <c r="H194" s="83">
        <f t="shared" si="183"/>
        <v>1700000</v>
      </c>
      <c r="I194" s="83">
        <f t="shared" si="167"/>
        <v>3100000</v>
      </c>
      <c r="J194" s="83">
        <f t="shared" si="168"/>
        <v>4600000</v>
      </c>
    </row>
    <row r="195" spans="1:10" s="89" customFormat="1" ht="15" hidden="1">
      <c r="A195" s="79">
        <v>19</v>
      </c>
      <c r="B195" s="168"/>
      <c r="C195" s="88" t="s">
        <v>208</v>
      </c>
      <c r="D195" s="81" t="s">
        <v>209</v>
      </c>
      <c r="E195" s="83">
        <v>1300000</v>
      </c>
      <c r="F195" s="83">
        <f t="shared" ref="F195:H195" si="184">E195+200000</f>
        <v>1500000</v>
      </c>
      <c r="G195" s="83">
        <f t="shared" si="184"/>
        <v>1700000</v>
      </c>
      <c r="H195" s="83">
        <f t="shared" si="184"/>
        <v>1900000</v>
      </c>
      <c r="I195" s="83">
        <f t="shared" si="167"/>
        <v>3300000</v>
      </c>
      <c r="J195" s="83">
        <f t="shared" si="168"/>
        <v>4800000</v>
      </c>
    </row>
    <row r="196" spans="1:10" s="89" customFormat="1" ht="15" hidden="1">
      <c r="A196" s="79">
        <v>20</v>
      </c>
      <c r="B196" s="168"/>
      <c r="C196" s="88" t="s">
        <v>210</v>
      </c>
      <c r="D196" s="81" t="s">
        <v>209</v>
      </c>
      <c r="E196" s="83">
        <v>2000000</v>
      </c>
      <c r="F196" s="83">
        <f t="shared" ref="F196:H196" si="185">E196+200000</f>
        <v>2200000</v>
      </c>
      <c r="G196" s="83">
        <f t="shared" si="185"/>
        <v>2400000</v>
      </c>
      <c r="H196" s="83">
        <f t="shared" si="185"/>
        <v>2600000</v>
      </c>
      <c r="I196" s="83">
        <f t="shared" si="167"/>
        <v>4000000</v>
      </c>
      <c r="J196" s="83">
        <f t="shared" si="168"/>
        <v>5500000</v>
      </c>
    </row>
    <row r="197" spans="1:10" s="89" customFormat="1" ht="15" hidden="1">
      <c r="A197" s="79">
        <v>21</v>
      </c>
      <c r="B197" s="168"/>
      <c r="C197" s="88" t="s">
        <v>212</v>
      </c>
      <c r="D197" s="81" t="s">
        <v>209</v>
      </c>
      <c r="E197" s="83">
        <v>1500000</v>
      </c>
      <c r="F197" s="83">
        <f t="shared" ref="F197:H197" si="186">E197+200000</f>
        <v>1700000</v>
      </c>
      <c r="G197" s="83">
        <f t="shared" si="186"/>
        <v>1900000</v>
      </c>
      <c r="H197" s="83">
        <f t="shared" si="186"/>
        <v>2100000</v>
      </c>
      <c r="I197" s="83">
        <f t="shared" si="167"/>
        <v>3500000</v>
      </c>
      <c r="J197" s="83">
        <f t="shared" si="168"/>
        <v>5000000</v>
      </c>
    </row>
    <row r="198" spans="1:10" s="89" customFormat="1" ht="15" hidden="1">
      <c r="A198" s="79">
        <v>22</v>
      </c>
      <c r="B198" s="168"/>
      <c r="C198" s="88" t="s">
        <v>214</v>
      </c>
      <c r="D198" s="81" t="s">
        <v>209</v>
      </c>
      <c r="E198" s="83">
        <v>1200000</v>
      </c>
      <c r="F198" s="83">
        <f t="shared" ref="F198:H198" si="187">E198+200000</f>
        <v>1400000</v>
      </c>
      <c r="G198" s="83">
        <f t="shared" si="187"/>
        <v>1600000</v>
      </c>
      <c r="H198" s="83">
        <f t="shared" si="187"/>
        <v>1800000</v>
      </c>
      <c r="I198" s="83">
        <f t="shared" si="167"/>
        <v>3200000</v>
      </c>
      <c r="J198" s="83">
        <f t="shared" si="168"/>
        <v>4700000</v>
      </c>
    </row>
    <row r="199" spans="1:10" s="89" customFormat="1" ht="15" hidden="1">
      <c r="A199" s="79">
        <v>23</v>
      </c>
      <c r="B199" s="168"/>
      <c r="C199" s="88" t="s">
        <v>216</v>
      </c>
      <c r="D199" s="81" t="s">
        <v>209</v>
      </c>
      <c r="E199" s="83">
        <v>1100000</v>
      </c>
      <c r="F199" s="83">
        <f t="shared" ref="F199:H199" si="188">E199+200000</f>
        <v>1300000</v>
      </c>
      <c r="G199" s="83">
        <f t="shared" si="188"/>
        <v>1500000</v>
      </c>
      <c r="H199" s="83">
        <f t="shared" si="188"/>
        <v>1700000</v>
      </c>
      <c r="I199" s="83">
        <f t="shared" si="167"/>
        <v>3100000</v>
      </c>
      <c r="J199" s="83">
        <f t="shared" si="168"/>
        <v>4600000</v>
      </c>
    </row>
    <row r="200" spans="1:10" s="89" customFormat="1" ht="15" hidden="1">
      <c r="A200" s="79">
        <v>24</v>
      </c>
      <c r="B200" s="169"/>
      <c r="C200" s="90" t="s">
        <v>193</v>
      </c>
      <c r="D200" s="81" t="s">
        <v>209</v>
      </c>
      <c r="E200" s="83">
        <v>1200000</v>
      </c>
      <c r="F200" s="83">
        <f t="shared" ref="F200:H200" si="189">E200+200000</f>
        <v>1400000</v>
      </c>
      <c r="G200" s="83">
        <f t="shared" si="189"/>
        <v>1600000</v>
      </c>
      <c r="H200" s="83">
        <f t="shared" si="189"/>
        <v>1800000</v>
      </c>
      <c r="I200" s="83">
        <f t="shared" si="167"/>
        <v>3200000</v>
      </c>
      <c r="J200" s="83">
        <f t="shared" si="168"/>
        <v>4700000</v>
      </c>
    </row>
    <row r="201" spans="1:10" s="89" customFormat="1" ht="15" hidden="1">
      <c r="A201" s="79">
        <v>1</v>
      </c>
      <c r="B201" s="167" t="s">
        <v>211</v>
      </c>
      <c r="C201" s="81" t="s">
        <v>194</v>
      </c>
      <c r="D201" s="81" t="s">
        <v>211</v>
      </c>
      <c r="E201" s="83">
        <v>1100000</v>
      </c>
      <c r="F201" s="83">
        <f>E201+200000</f>
        <v>1300000</v>
      </c>
      <c r="G201" s="83">
        <f>F201+200000</f>
        <v>1500000</v>
      </c>
      <c r="H201" s="83">
        <f>G201+200000</f>
        <v>1700000</v>
      </c>
      <c r="I201" s="83">
        <f>H201+1400000</f>
        <v>3100000</v>
      </c>
      <c r="J201" s="83">
        <f>I201+1500000</f>
        <v>4600000</v>
      </c>
    </row>
    <row r="202" spans="1:10" s="89" customFormat="1" ht="15" hidden="1">
      <c r="A202" s="79">
        <v>2</v>
      </c>
      <c r="B202" s="168"/>
      <c r="C202" s="81" t="s">
        <v>195</v>
      </c>
      <c r="D202" s="81" t="s">
        <v>211</v>
      </c>
      <c r="E202" s="83">
        <v>1100000</v>
      </c>
      <c r="F202" s="83">
        <f t="shared" ref="F202:H202" si="190">E202+200000</f>
        <v>1300000</v>
      </c>
      <c r="G202" s="83">
        <f t="shared" si="190"/>
        <v>1500000</v>
      </c>
      <c r="H202" s="83">
        <f t="shared" si="190"/>
        <v>1700000</v>
      </c>
      <c r="I202" s="83">
        <f t="shared" ref="I202:I224" si="191">H202+1400000</f>
        <v>3100000</v>
      </c>
      <c r="J202" s="83">
        <f t="shared" ref="J202:J224" si="192">I202+1500000</f>
        <v>4600000</v>
      </c>
    </row>
    <row r="203" spans="1:10" s="89" customFormat="1" ht="15" hidden="1">
      <c r="A203" s="79">
        <v>3</v>
      </c>
      <c r="B203" s="168"/>
      <c r="C203" s="81" t="s">
        <v>197</v>
      </c>
      <c r="D203" s="81" t="s">
        <v>211</v>
      </c>
      <c r="E203" s="83">
        <v>1100000</v>
      </c>
      <c r="F203" s="83">
        <f t="shared" ref="F203:H203" si="193">E203+200000</f>
        <v>1300000</v>
      </c>
      <c r="G203" s="83">
        <f t="shared" si="193"/>
        <v>1500000</v>
      </c>
      <c r="H203" s="83">
        <f t="shared" si="193"/>
        <v>1700000</v>
      </c>
      <c r="I203" s="83">
        <f t="shared" si="191"/>
        <v>3100000</v>
      </c>
      <c r="J203" s="83">
        <f t="shared" si="192"/>
        <v>4600000</v>
      </c>
    </row>
    <row r="204" spans="1:10" s="89" customFormat="1" ht="15" hidden="1">
      <c r="A204" s="79">
        <v>4</v>
      </c>
      <c r="B204" s="168"/>
      <c r="C204" s="81" t="s">
        <v>199</v>
      </c>
      <c r="D204" s="81" t="s">
        <v>211</v>
      </c>
      <c r="E204" s="83">
        <v>1100000</v>
      </c>
      <c r="F204" s="83">
        <f t="shared" ref="F204:H204" si="194">E204+200000</f>
        <v>1300000</v>
      </c>
      <c r="G204" s="83">
        <f t="shared" si="194"/>
        <v>1500000</v>
      </c>
      <c r="H204" s="83">
        <f t="shared" si="194"/>
        <v>1700000</v>
      </c>
      <c r="I204" s="83">
        <f t="shared" si="191"/>
        <v>3100000</v>
      </c>
      <c r="J204" s="83">
        <f t="shared" si="192"/>
        <v>4600000</v>
      </c>
    </row>
    <row r="205" spans="1:10" s="89" customFormat="1" ht="15" hidden="1">
      <c r="A205" s="79">
        <v>5</v>
      </c>
      <c r="B205" s="168"/>
      <c r="C205" s="81" t="s">
        <v>201</v>
      </c>
      <c r="D205" s="81" t="s">
        <v>211</v>
      </c>
      <c r="E205" s="83">
        <v>1100000</v>
      </c>
      <c r="F205" s="83">
        <f t="shared" ref="F205:H205" si="195">E205+200000</f>
        <v>1300000</v>
      </c>
      <c r="G205" s="83">
        <f t="shared" si="195"/>
        <v>1500000</v>
      </c>
      <c r="H205" s="83">
        <f t="shared" si="195"/>
        <v>1700000</v>
      </c>
      <c r="I205" s="83">
        <f t="shared" si="191"/>
        <v>3100000</v>
      </c>
      <c r="J205" s="83">
        <f t="shared" si="192"/>
        <v>4600000</v>
      </c>
    </row>
    <row r="206" spans="1:10" s="89" customFormat="1" ht="15" hidden="1">
      <c r="A206" s="79">
        <v>6</v>
      </c>
      <c r="B206" s="168"/>
      <c r="C206" s="81" t="s">
        <v>203</v>
      </c>
      <c r="D206" s="81" t="s">
        <v>211</v>
      </c>
      <c r="E206" s="83">
        <v>1100000</v>
      </c>
      <c r="F206" s="83">
        <f t="shared" ref="F206:H206" si="196">E206+200000</f>
        <v>1300000</v>
      </c>
      <c r="G206" s="83">
        <f t="shared" si="196"/>
        <v>1500000</v>
      </c>
      <c r="H206" s="83">
        <f t="shared" si="196"/>
        <v>1700000</v>
      </c>
      <c r="I206" s="83">
        <f t="shared" si="191"/>
        <v>3100000</v>
      </c>
      <c r="J206" s="83">
        <f t="shared" si="192"/>
        <v>4600000</v>
      </c>
    </row>
    <row r="207" spans="1:10" s="89" customFormat="1" ht="15" hidden="1">
      <c r="A207" s="79">
        <v>7</v>
      </c>
      <c r="B207" s="168"/>
      <c r="C207" s="81" t="s">
        <v>205</v>
      </c>
      <c r="D207" s="81" t="s">
        <v>211</v>
      </c>
      <c r="E207" s="83">
        <v>1100000</v>
      </c>
      <c r="F207" s="83">
        <f t="shared" ref="F207:H207" si="197">E207+200000</f>
        <v>1300000</v>
      </c>
      <c r="G207" s="83">
        <f t="shared" si="197"/>
        <v>1500000</v>
      </c>
      <c r="H207" s="83">
        <f t="shared" si="197"/>
        <v>1700000</v>
      </c>
      <c r="I207" s="83">
        <f t="shared" si="191"/>
        <v>3100000</v>
      </c>
      <c r="J207" s="83">
        <f t="shared" si="192"/>
        <v>4600000</v>
      </c>
    </row>
    <row r="208" spans="1:10" s="89" customFormat="1" ht="15" hidden="1">
      <c r="A208" s="79">
        <v>8</v>
      </c>
      <c r="B208" s="168"/>
      <c r="C208" s="81" t="s">
        <v>207</v>
      </c>
      <c r="D208" s="81" t="s">
        <v>211</v>
      </c>
      <c r="E208" s="83">
        <v>1100000</v>
      </c>
      <c r="F208" s="83">
        <f t="shared" ref="F208:H208" si="198">E208+200000</f>
        <v>1300000</v>
      </c>
      <c r="G208" s="83">
        <f t="shared" si="198"/>
        <v>1500000</v>
      </c>
      <c r="H208" s="83">
        <f t="shared" si="198"/>
        <v>1700000</v>
      </c>
      <c r="I208" s="83">
        <f t="shared" si="191"/>
        <v>3100000</v>
      </c>
      <c r="J208" s="83">
        <f t="shared" si="192"/>
        <v>4600000</v>
      </c>
    </row>
    <row r="209" spans="1:10" s="89" customFormat="1" ht="15" hidden="1">
      <c r="A209" s="79">
        <v>9</v>
      </c>
      <c r="B209" s="168"/>
      <c r="C209" s="81" t="s">
        <v>209</v>
      </c>
      <c r="D209" s="81" t="s">
        <v>211</v>
      </c>
      <c r="E209" s="83">
        <v>1200000</v>
      </c>
      <c r="F209" s="83">
        <f>E209+200000</f>
        <v>1400000</v>
      </c>
      <c r="G209" s="83">
        <f>F209+200000</f>
        <v>1600000</v>
      </c>
      <c r="H209" s="83">
        <f>G209+200000</f>
        <v>1800000</v>
      </c>
      <c r="I209" s="83">
        <f>H209+1400000</f>
        <v>3200000</v>
      </c>
      <c r="J209" s="83">
        <f>I209+1500000</f>
        <v>4700000</v>
      </c>
    </row>
    <row r="210" spans="1:10" s="89" customFormat="1" ht="15" hidden="1">
      <c r="A210" s="79">
        <v>10</v>
      </c>
      <c r="B210" s="168"/>
      <c r="C210" s="81" t="s">
        <v>211</v>
      </c>
      <c r="D210" s="81" t="s">
        <v>211</v>
      </c>
      <c r="E210" s="83">
        <v>1100000</v>
      </c>
      <c r="F210" s="83">
        <f t="shared" ref="F210:H210" si="199">E210+200000</f>
        <v>1300000</v>
      </c>
      <c r="G210" s="83">
        <f t="shared" si="199"/>
        <v>1500000</v>
      </c>
      <c r="H210" s="83">
        <f t="shared" si="199"/>
        <v>1700000</v>
      </c>
      <c r="I210" s="83">
        <f t="shared" si="191"/>
        <v>3100000</v>
      </c>
      <c r="J210" s="83">
        <f t="shared" si="192"/>
        <v>4600000</v>
      </c>
    </row>
    <row r="211" spans="1:10" s="89" customFormat="1" ht="15" hidden="1">
      <c r="A211" s="79">
        <v>11</v>
      </c>
      <c r="B211" s="168"/>
      <c r="C211" s="87" t="s">
        <v>213</v>
      </c>
      <c r="D211" s="81" t="s">
        <v>211</v>
      </c>
      <c r="E211" s="83">
        <v>1100000</v>
      </c>
      <c r="F211" s="83">
        <f t="shared" ref="F211:H211" si="200">E211+200000</f>
        <v>1300000</v>
      </c>
      <c r="G211" s="83">
        <f t="shared" si="200"/>
        <v>1500000</v>
      </c>
      <c r="H211" s="83">
        <f t="shared" si="200"/>
        <v>1700000</v>
      </c>
      <c r="I211" s="83">
        <f t="shared" si="191"/>
        <v>3100000</v>
      </c>
      <c r="J211" s="83">
        <f t="shared" si="192"/>
        <v>4600000</v>
      </c>
    </row>
    <row r="212" spans="1:10" s="89" customFormat="1" ht="15" hidden="1">
      <c r="A212" s="79">
        <v>12</v>
      </c>
      <c r="B212" s="168"/>
      <c r="C212" s="87" t="s">
        <v>215</v>
      </c>
      <c r="D212" s="81" t="s">
        <v>211</v>
      </c>
      <c r="E212" s="83">
        <v>1100000</v>
      </c>
      <c r="F212" s="83">
        <f t="shared" ref="F212:H212" si="201">E212+200000</f>
        <v>1300000</v>
      </c>
      <c r="G212" s="83">
        <f t="shared" si="201"/>
        <v>1500000</v>
      </c>
      <c r="H212" s="83">
        <f t="shared" si="201"/>
        <v>1700000</v>
      </c>
      <c r="I212" s="83">
        <f t="shared" si="191"/>
        <v>3100000</v>
      </c>
      <c r="J212" s="83">
        <f t="shared" si="192"/>
        <v>4600000</v>
      </c>
    </row>
    <row r="213" spans="1:10" s="89" customFormat="1" ht="15" hidden="1">
      <c r="A213" s="79">
        <v>13</v>
      </c>
      <c r="B213" s="168"/>
      <c r="C213" s="88" t="s">
        <v>196</v>
      </c>
      <c r="D213" s="81" t="s">
        <v>211</v>
      </c>
      <c r="E213" s="83">
        <v>1100000</v>
      </c>
      <c r="F213" s="83">
        <f t="shared" ref="F213:H213" si="202">E213+200000</f>
        <v>1300000</v>
      </c>
      <c r="G213" s="83">
        <f t="shared" si="202"/>
        <v>1500000</v>
      </c>
      <c r="H213" s="83">
        <f t="shared" si="202"/>
        <v>1700000</v>
      </c>
      <c r="I213" s="83">
        <f t="shared" si="191"/>
        <v>3100000</v>
      </c>
      <c r="J213" s="83">
        <f t="shared" si="192"/>
        <v>4600000</v>
      </c>
    </row>
    <row r="214" spans="1:10" s="89" customFormat="1" ht="15" hidden="1">
      <c r="A214" s="79">
        <v>14</v>
      </c>
      <c r="B214" s="168"/>
      <c r="C214" s="88" t="s">
        <v>198</v>
      </c>
      <c r="D214" s="81" t="s">
        <v>211</v>
      </c>
      <c r="E214" s="83">
        <v>1100000</v>
      </c>
      <c r="F214" s="83">
        <f t="shared" ref="F214:H214" si="203">E214+200000</f>
        <v>1300000</v>
      </c>
      <c r="G214" s="83">
        <f t="shared" si="203"/>
        <v>1500000</v>
      </c>
      <c r="H214" s="83">
        <f t="shared" si="203"/>
        <v>1700000</v>
      </c>
      <c r="I214" s="83">
        <f t="shared" si="191"/>
        <v>3100000</v>
      </c>
      <c r="J214" s="83">
        <f t="shared" si="192"/>
        <v>4600000</v>
      </c>
    </row>
    <row r="215" spans="1:10" s="89" customFormat="1" ht="15" hidden="1">
      <c r="A215" s="79">
        <v>15</v>
      </c>
      <c r="B215" s="168"/>
      <c r="C215" s="88" t="s">
        <v>200</v>
      </c>
      <c r="D215" s="81" t="s">
        <v>211</v>
      </c>
      <c r="E215" s="83">
        <v>1100000</v>
      </c>
      <c r="F215" s="83">
        <f t="shared" ref="F215:H215" si="204">E215+200000</f>
        <v>1300000</v>
      </c>
      <c r="G215" s="83">
        <f t="shared" si="204"/>
        <v>1500000</v>
      </c>
      <c r="H215" s="83">
        <f t="shared" si="204"/>
        <v>1700000</v>
      </c>
      <c r="I215" s="83">
        <f t="shared" si="191"/>
        <v>3100000</v>
      </c>
      <c r="J215" s="83">
        <f t="shared" si="192"/>
        <v>4600000</v>
      </c>
    </row>
    <row r="216" spans="1:10" s="89" customFormat="1" ht="15" hidden="1">
      <c r="A216" s="79">
        <v>16</v>
      </c>
      <c r="B216" s="168"/>
      <c r="C216" s="88" t="s">
        <v>202</v>
      </c>
      <c r="D216" s="81" t="s">
        <v>211</v>
      </c>
      <c r="E216" s="83">
        <v>1100000</v>
      </c>
      <c r="F216" s="83">
        <f t="shared" ref="F216:H216" si="205">E216+200000</f>
        <v>1300000</v>
      </c>
      <c r="G216" s="83">
        <f t="shared" si="205"/>
        <v>1500000</v>
      </c>
      <c r="H216" s="83">
        <f t="shared" si="205"/>
        <v>1700000</v>
      </c>
      <c r="I216" s="83">
        <f t="shared" si="191"/>
        <v>3100000</v>
      </c>
      <c r="J216" s="83">
        <f t="shared" si="192"/>
        <v>4600000</v>
      </c>
    </row>
    <row r="217" spans="1:10" s="89" customFormat="1" ht="15" hidden="1">
      <c r="A217" s="79">
        <v>17</v>
      </c>
      <c r="B217" s="168"/>
      <c r="C217" s="88" t="s">
        <v>204</v>
      </c>
      <c r="D217" s="81" t="s">
        <v>211</v>
      </c>
      <c r="E217" s="83">
        <v>1100000</v>
      </c>
      <c r="F217" s="83">
        <f t="shared" ref="F217:H217" si="206">E217+200000</f>
        <v>1300000</v>
      </c>
      <c r="G217" s="83">
        <f t="shared" si="206"/>
        <v>1500000</v>
      </c>
      <c r="H217" s="83">
        <f t="shared" si="206"/>
        <v>1700000</v>
      </c>
      <c r="I217" s="83">
        <f t="shared" si="191"/>
        <v>3100000</v>
      </c>
      <c r="J217" s="83">
        <f t="shared" si="192"/>
        <v>4600000</v>
      </c>
    </row>
    <row r="218" spans="1:10" s="89" customFormat="1" ht="15" hidden="1">
      <c r="A218" s="79">
        <v>18</v>
      </c>
      <c r="B218" s="168"/>
      <c r="C218" s="88" t="s">
        <v>206</v>
      </c>
      <c r="D218" s="81" t="s">
        <v>211</v>
      </c>
      <c r="E218" s="83">
        <v>1100000</v>
      </c>
      <c r="F218" s="83">
        <f t="shared" ref="F218:H218" si="207">E218+200000</f>
        <v>1300000</v>
      </c>
      <c r="G218" s="83">
        <f t="shared" si="207"/>
        <v>1500000</v>
      </c>
      <c r="H218" s="83">
        <f t="shared" si="207"/>
        <v>1700000</v>
      </c>
      <c r="I218" s="83">
        <f t="shared" si="191"/>
        <v>3100000</v>
      </c>
      <c r="J218" s="83">
        <f t="shared" si="192"/>
        <v>4600000</v>
      </c>
    </row>
    <row r="219" spans="1:10" s="89" customFormat="1" ht="15" hidden="1">
      <c r="A219" s="79">
        <v>19</v>
      </c>
      <c r="B219" s="168"/>
      <c r="C219" s="88" t="s">
        <v>208</v>
      </c>
      <c r="D219" s="81" t="s">
        <v>211</v>
      </c>
      <c r="E219" s="83">
        <v>1300000</v>
      </c>
      <c r="F219" s="83">
        <f t="shared" ref="F219:H219" si="208">E219+200000</f>
        <v>1500000</v>
      </c>
      <c r="G219" s="83">
        <f t="shared" si="208"/>
        <v>1700000</v>
      </c>
      <c r="H219" s="83">
        <f t="shared" si="208"/>
        <v>1900000</v>
      </c>
      <c r="I219" s="83">
        <f t="shared" si="191"/>
        <v>3300000</v>
      </c>
      <c r="J219" s="83">
        <f t="shared" si="192"/>
        <v>4800000</v>
      </c>
    </row>
    <row r="220" spans="1:10" s="89" customFormat="1" ht="15" hidden="1">
      <c r="A220" s="79">
        <v>20</v>
      </c>
      <c r="B220" s="168"/>
      <c r="C220" s="88" t="s">
        <v>210</v>
      </c>
      <c r="D220" s="81" t="s">
        <v>211</v>
      </c>
      <c r="E220" s="83">
        <v>2000000</v>
      </c>
      <c r="F220" s="83">
        <f t="shared" ref="F220:H220" si="209">E220+200000</f>
        <v>2200000</v>
      </c>
      <c r="G220" s="83">
        <f t="shared" si="209"/>
        <v>2400000</v>
      </c>
      <c r="H220" s="83">
        <f t="shared" si="209"/>
        <v>2600000</v>
      </c>
      <c r="I220" s="83">
        <f t="shared" si="191"/>
        <v>4000000</v>
      </c>
      <c r="J220" s="83">
        <f t="shared" si="192"/>
        <v>5500000</v>
      </c>
    </row>
    <row r="221" spans="1:10" s="89" customFormat="1" ht="15" hidden="1">
      <c r="A221" s="79">
        <v>21</v>
      </c>
      <c r="B221" s="168"/>
      <c r="C221" s="88" t="s">
        <v>212</v>
      </c>
      <c r="D221" s="81" t="s">
        <v>211</v>
      </c>
      <c r="E221" s="83">
        <v>1500000</v>
      </c>
      <c r="F221" s="83">
        <f t="shared" ref="F221:H221" si="210">E221+200000</f>
        <v>1700000</v>
      </c>
      <c r="G221" s="83">
        <f t="shared" si="210"/>
        <v>1900000</v>
      </c>
      <c r="H221" s="83">
        <f t="shared" si="210"/>
        <v>2100000</v>
      </c>
      <c r="I221" s="83">
        <f t="shared" si="191"/>
        <v>3500000</v>
      </c>
      <c r="J221" s="83">
        <f t="shared" si="192"/>
        <v>5000000</v>
      </c>
    </row>
    <row r="222" spans="1:10" s="89" customFormat="1" ht="15" hidden="1">
      <c r="A222" s="79">
        <v>22</v>
      </c>
      <c r="B222" s="168"/>
      <c r="C222" s="88" t="s">
        <v>214</v>
      </c>
      <c r="D222" s="81" t="s">
        <v>211</v>
      </c>
      <c r="E222" s="83">
        <v>1200000</v>
      </c>
      <c r="F222" s="83">
        <f t="shared" ref="F222:H222" si="211">E222+200000</f>
        <v>1400000</v>
      </c>
      <c r="G222" s="83">
        <f t="shared" si="211"/>
        <v>1600000</v>
      </c>
      <c r="H222" s="83">
        <f t="shared" si="211"/>
        <v>1800000</v>
      </c>
      <c r="I222" s="83">
        <f t="shared" si="191"/>
        <v>3200000</v>
      </c>
      <c r="J222" s="83">
        <f t="shared" si="192"/>
        <v>4700000</v>
      </c>
    </row>
    <row r="223" spans="1:10" s="89" customFormat="1" ht="15" hidden="1">
      <c r="A223" s="79">
        <v>23</v>
      </c>
      <c r="B223" s="168"/>
      <c r="C223" s="88" t="s">
        <v>216</v>
      </c>
      <c r="D223" s="81" t="s">
        <v>211</v>
      </c>
      <c r="E223" s="83">
        <v>1100000</v>
      </c>
      <c r="F223" s="83">
        <f t="shared" ref="F223:H223" si="212">E223+200000</f>
        <v>1300000</v>
      </c>
      <c r="G223" s="83">
        <f t="shared" si="212"/>
        <v>1500000</v>
      </c>
      <c r="H223" s="83">
        <f t="shared" si="212"/>
        <v>1700000</v>
      </c>
      <c r="I223" s="83">
        <f t="shared" si="191"/>
        <v>3100000</v>
      </c>
      <c r="J223" s="83">
        <f t="shared" si="192"/>
        <v>4600000</v>
      </c>
    </row>
    <row r="224" spans="1:10" s="89" customFormat="1" ht="15" hidden="1">
      <c r="A224" s="79">
        <v>24</v>
      </c>
      <c r="B224" s="169"/>
      <c r="C224" s="90" t="s">
        <v>193</v>
      </c>
      <c r="D224" s="81" t="s">
        <v>211</v>
      </c>
      <c r="E224" s="83">
        <v>1200000</v>
      </c>
      <c r="F224" s="83">
        <f t="shared" ref="F224:H224" si="213">E224+200000</f>
        <v>1400000</v>
      </c>
      <c r="G224" s="83">
        <f t="shared" si="213"/>
        <v>1600000</v>
      </c>
      <c r="H224" s="83">
        <f t="shared" si="213"/>
        <v>1800000</v>
      </c>
      <c r="I224" s="83">
        <f t="shared" si="191"/>
        <v>3200000</v>
      </c>
      <c r="J224" s="83">
        <f t="shared" si="192"/>
        <v>4700000</v>
      </c>
    </row>
    <row r="225" spans="1:10" s="89" customFormat="1" ht="15" hidden="1">
      <c r="A225" s="79">
        <v>1</v>
      </c>
      <c r="B225" s="167" t="s">
        <v>213</v>
      </c>
      <c r="C225" s="81" t="s">
        <v>194</v>
      </c>
      <c r="D225" s="81" t="s">
        <v>213</v>
      </c>
      <c r="E225" s="83">
        <v>1100000</v>
      </c>
      <c r="F225" s="83">
        <f>E225+200000</f>
        <v>1300000</v>
      </c>
      <c r="G225" s="83">
        <f>F225+200000</f>
        <v>1500000</v>
      </c>
      <c r="H225" s="83">
        <f>G225+200000</f>
        <v>1700000</v>
      </c>
      <c r="I225" s="83">
        <f>H225+1400000</f>
        <v>3100000</v>
      </c>
      <c r="J225" s="83">
        <f>I225+1500000</f>
        <v>4600000</v>
      </c>
    </row>
    <row r="226" spans="1:10" s="89" customFormat="1" ht="15" hidden="1">
      <c r="A226" s="79">
        <v>2</v>
      </c>
      <c r="B226" s="168"/>
      <c r="C226" s="81" t="s">
        <v>195</v>
      </c>
      <c r="D226" s="81" t="s">
        <v>213</v>
      </c>
      <c r="E226" s="83">
        <v>1100000</v>
      </c>
      <c r="F226" s="83">
        <f t="shared" ref="F226:H226" si="214">E226+200000</f>
        <v>1300000</v>
      </c>
      <c r="G226" s="83">
        <f t="shared" si="214"/>
        <v>1500000</v>
      </c>
      <c r="H226" s="83">
        <f t="shared" si="214"/>
        <v>1700000</v>
      </c>
      <c r="I226" s="83">
        <f t="shared" ref="I226:I248" si="215">H226+1400000</f>
        <v>3100000</v>
      </c>
      <c r="J226" s="83">
        <f t="shared" ref="J226:J248" si="216">I226+1500000</f>
        <v>4600000</v>
      </c>
    </row>
    <row r="227" spans="1:10" s="89" customFormat="1" ht="15" hidden="1">
      <c r="A227" s="79">
        <v>3</v>
      </c>
      <c r="B227" s="168"/>
      <c r="C227" s="81" t="s">
        <v>197</v>
      </c>
      <c r="D227" s="81" t="s">
        <v>213</v>
      </c>
      <c r="E227" s="83">
        <v>1100000</v>
      </c>
      <c r="F227" s="83">
        <f t="shared" ref="F227:H227" si="217">E227+200000</f>
        <v>1300000</v>
      </c>
      <c r="G227" s="83">
        <f t="shared" si="217"/>
        <v>1500000</v>
      </c>
      <c r="H227" s="83">
        <f t="shared" si="217"/>
        <v>1700000</v>
      </c>
      <c r="I227" s="83">
        <f t="shared" si="215"/>
        <v>3100000</v>
      </c>
      <c r="J227" s="83">
        <f t="shared" si="216"/>
        <v>4600000</v>
      </c>
    </row>
    <row r="228" spans="1:10" s="89" customFormat="1" ht="15" hidden="1">
      <c r="A228" s="79">
        <v>4</v>
      </c>
      <c r="B228" s="168"/>
      <c r="C228" s="81" t="s">
        <v>199</v>
      </c>
      <c r="D228" s="81" t="s">
        <v>213</v>
      </c>
      <c r="E228" s="83">
        <v>1100000</v>
      </c>
      <c r="F228" s="83">
        <f t="shared" ref="F228:H228" si="218">E228+200000</f>
        <v>1300000</v>
      </c>
      <c r="G228" s="83">
        <f t="shared" si="218"/>
        <v>1500000</v>
      </c>
      <c r="H228" s="83">
        <f t="shared" si="218"/>
        <v>1700000</v>
      </c>
      <c r="I228" s="83">
        <f t="shared" si="215"/>
        <v>3100000</v>
      </c>
      <c r="J228" s="83">
        <f t="shared" si="216"/>
        <v>4600000</v>
      </c>
    </row>
    <row r="229" spans="1:10" s="89" customFormat="1" ht="15" hidden="1">
      <c r="A229" s="79">
        <v>5</v>
      </c>
      <c r="B229" s="168"/>
      <c r="C229" s="81" t="s">
        <v>201</v>
      </c>
      <c r="D229" s="81" t="s">
        <v>213</v>
      </c>
      <c r="E229" s="83">
        <v>1100000</v>
      </c>
      <c r="F229" s="83">
        <f t="shared" ref="F229:H229" si="219">E229+200000</f>
        <v>1300000</v>
      </c>
      <c r="G229" s="83">
        <f t="shared" si="219"/>
        <v>1500000</v>
      </c>
      <c r="H229" s="83">
        <f t="shared" si="219"/>
        <v>1700000</v>
      </c>
      <c r="I229" s="83">
        <f t="shared" si="215"/>
        <v>3100000</v>
      </c>
      <c r="J229" s="83">
        <f t="shared" si="216"/>
        <v>4600000</v>
      </c>
    </row>
    <row r="230" spans="1:10" s="89" customFormat="1" ht="15" hidden="1">
      <c r="A230" s="79">
        <v>6</v>
      </c>
      <c r="B230" s="168"/>
      <c r="C230" s="81" t="s">
        <v>203</v>
      </c>
      <c r="D230" s="81" t="s">
        <v>213</v>
      </c>
      <c r="E230" s="83">
        <v>1100000</v>
      </c>
      <c r="F230" s="83">
        <f t="shared" ref="F230:H230" si="220">E230+200000</f>
        <v>1300000</v>
      </c>
      <c r="G230" s="83">
        <f t="shared" si="220"/>
        <v>1500000</v>
      </c>
      <c r="H230" s="83">
        <f t="shared" si="220"/>
        <v>1700000</v>
      </c>
      <c r="I230" s="83">
        <f t="shared" si="215"/>
        <v>3100000</v>
      </c>
      <c r="J230" s="83">
        <f t="shared" si="216"/>
        <v>4600000</v>
      </c>
    </row>
    <row r="231" spans="1:10" s="89" customFormat="1" ht="15" hidden="1">
      <c r="A231" s="79">
        <v>7</v>
      </c>
      <c r="B231" s="168"/>
      <c r="C231" s="81" t="s">
        <v>205</v>
      </c>
      <c r="D231" s="81" t="s">
        <v>213</v>
      </c>
      <c r="E231" s="83">
        <v>1100000</v>
      </c>
      <c r="F231" s="83">
        <f t="shared" ref="F231:H231" si="221">E231+200000</f>
        <v>1300000</v>
      </c>
      <c r="G231" s="83">
        <f t="shared" si="221"/>
        <v>1500000</v>
      </c>
      <c r="H231" s="83">
        <f t="shared" si="221"/>
        <v>1700000</v>
      </c>
      <c r="I231" s="83">
        <f t="shared" si="215"/>
        <v>3100000</v>
      </c>
      <c r="J231" s="83">
        <f t="shared" si="216"/>
        <v>4600000</v>
      </c>
    </row>
    <row r="232" spans="1:10" s="89" customFormat="1" ht="15" hidden="1">
      <c r="A232" s="79">
        <v>8</v>
      </c>
      <c r="B232" s="168"/>
      <c r="C232" s="81" t="s">
        <v>207</v>
      </c>
      <c r="D232" s="81" t="s">
        <v>213</v>
      </c>
      <c r="E232" s="83">
        <v>1100000</v>
      </c>
      <c r="F232" s="83">
        <f t="shared" ref="F232:H232" si="222">E232+200000</f>
        <v>1300000</v>
      </c>
      <c r="G232" s="83">
        <f t="shared" si="222"/>
        <v>1500000</v>
      </c>
      <c r="H232" s="83">
        <f t="shared" si="222"/>
        <v>1700000</v>
      </c>
      <c r="I232" s="83">
        <f t="shared" si="215"/>
        <v>3100000</v>
      </c>
      <c r="J232" s="83">
        <f t="shared" si="216"/>
        <v>4600000</v>
      </c>
    </row>
    <row r="233" spans="1:10" s="89" customFormat="1" ht="15" hidden="1">
      <c r="A233" s="79">
        <v>9</v>
      </c>
      <c r="B233" s="168"/>
      <c r="C233" s="81" t="s">
        <v>209</v>
      </c>
      <c r="D233" s="81" t="s">
        <v>213</v>
      </c>
      <c r="E233" s="83">
        <v>1200000</v>
      </c>
      <c r="F233" s="83">
        <f>E233+200000</f>
        <v>1400000</v>
      </c>
      <c r="G233" s="83">
        <f>F233+200000</f>
        <v>1600000</v>
      </c>
      <c r="H233" s="83">
        <f>G233+200000</f>
        <v>1800000</v>
      </c>
      <c r="I233" s="83">
        <f>H233+1400000</f>
        <v>3200000</v>
      </c>
      <c r="J233" s="83">
        <f>I233+1500000</f>
        <v>4700000</v>
      </c>
    </row>
    <row r="234" spans="1:10" s="89" customFormat="1" ht="15" hidden="1">
      <c r="A234" s="79">
        <v>10</v>
      </c>
      <c r="B234" s="168"/>
      <c r="C234" s="81" t="s">
        <v>211</v>
      </c>
      <c r="D234" s="81" t="s">
        <v>213</v>
      </c>
      <c r="E234" s="83">
        <v>1100000</v>
      </c>
      <c r="F234" s="83">
        <f t="shared" ref="F234:H234" si="223">E234+200000</f>
        <v>1300000</v>
      </c>
      <c r="G234" s="83">
        <f t="shared" si="223"/>
        <v>1500000</v>
      </c>
      <c r="H234" s="83">
        <f t="shared" si="223"/>
        <v>1700000</v>
      </c>
      <c r="I234" s="83">
        <f t="shared" si="215"/>
        <v>3100000</v>
      </c>
      <c r="J234" s="83">
        <f t="shared" si="216"/>
        <v>4600000</v>
      </c>
    </row>
    <row r="235" spans="1:10" s="89" customFormat="1" ht="15" hidden="1">
      <c r="A235" s="79">
        <v>11</v>
      </c>
      <c r="B235" s="168"/>
      <c r="C235" s="87" t="s">
        <v>213</v>
      </c>
      <c r="D235" s="81" t="s">
        <v>213</v>
      </c>
      <c r="E235" s="83">
        <v>1100000</v>
      </c>
      <c r="F235" s="83">
        <f t="shared" ref="F235:H235" si="224">E235+200000</f>
        <v>1300000</v>
      </c>
      <c r="G235" s="83">
        <f t="shared" si="224"/>
        <v>1500000</v>
      </c>
      <c r="H235" s="83">
        <f t="shared" si="224"/>
        <v>1700000</v>
      </c>
      <c r="I235" s="83">
        <f t="shared" si="215"/>
        <v>3100000</v>
      </c>
      <c r="J235" s="83">
        <f t="shared" si="216"/>
        <v>4600000</v>
      </c>
    </row>
    <row r="236" spans="1:10" s="89" customFormat="1" ht="15" hidden="1">
      <c r="A236" s="79">
        <v>12</v>
      </c>
      <c r="B236" s="168"/>
      <c r="C236" s="87" t="s">
        <v>215</v>
      </c>
      <c r="D236" s="81" t="s">
        <v>213</v>
      </c>
      <c r="E236" s="83">
        <v>1100000</v>
      </c>
      <c r="F236" s="83">
        <f t="shared" ref="F236:H236" si="225">E236+200000</f>
        <v>1300000</v>
      </c>
      <c r="G236" s="83">
        <f t="shared" si="225"/>
        <v>1500000</v>
      </c>
      <c r="H236" s="83">
        <f t="shared" si="225"/>
        <v>1700000</v>
      </c>
      <c r="I236" s="83">
        <f t="shared" si="215"/>
        <v>3100000</v>
      </c>
      <c r="J236" s="83">
        <f t="shared" si="216"/>
        <v>4600000</v>
      </c>
    </row>
    <row r="237" spans="1:10" s="89" customFormat="1" ht="15" hidden="1">
      <c r="A237" s="79">
        <v>13</v>
      </c>
      <c r="B237" s="168"/>
      <c r="C237" s="88" t="s">
        <v>196</v>
      </c>
      <c r="D237" s="81" t="s">
        <v>213</v>
      </c>
      <c r="E237" s="83">
        <v>1100000</v>
      </c>
      <c r="F237" s="83">
        <f t="shared" ref="F237:H237" si="226">E237+200000</f>
        <v>1300000</v>
      </c>
      <c r="G237" s="83">
        <f t="shared" si="226"/>
        <v>1500000</v>
      </c>
      <c r="H237" s="83">
        <f t="shared" si="226"/>
        <v>1700000</v>
      </c>
      <c r="I237" s="83">
        <f t="shared" si="215"/>
        <v>3100000</v>
      </c>
      <c r="J237" s="83">
        <f t="shared" si="216"/>
        <v>4600000</v>
      </c>
    </row>
    <row r="238" spans="1:10" s="89" customFormat="1" ht="15" hidden="1">
      <c r="A238" s="79">
        <v>14</v>
      </c>
      <c r="B238" s="168"/>
      <c r="C238" s="88" t="s">
        <v>198</v>
      </c>
      <c r="D238" s="81" t="s">
        <v>213</v>
      </c>
      <c r="E238" s="83">
        <v>1100000</v>
      </c>
      <c r="F238" s="83">
        <f t="shared" ref="F238:H238" si="227">E238+200000</f>
        <v>1300000</v>
      </c>
      <c r="G238" s="83">
        <f t="shared" si="227"/>
        <v>1500000</v>
      </c>
      <c r="H238" s="83">
        <f t="shared" si="227"/>
        <v>1700000</v>
      </c>
      <c r="I238" s="83">
        <f t="shared" si="215"/>
        <v>3100000</v>
      </c>
      <c r="J238" s="83">
        <f t="shared" si="216"/>
        <v>4600000</v>
      </c>
    </row>
    <row r="239" spans="1:10" s="89" customFormat="1" ht="15" hidden="1">
      <c r="A239" s="79">
        <v>15</v>
      </c>
      <c r="B239" s="168"/>
      <c r="C239" s="88" t="s">
        <v>200</v>
      </c>
      <c r="D239" s="81" t="s">
        <v>213</v>
      </c>
      <c r="E239" s="83">
        <v>1100000</v>
      </c>
      <c r="F239" s="83">
        <f t="shared" ref="F239:H239" si="228">E239+200000</f>
        <v>1300000</v>
      </c>
      <c r="G239" s="83">
        <f t="shared" si="228"/>
        <v>1500000</v>
      </c>
      <c r="H239" s="83">
        <f t="shared" si="228"/>
        <v>1700000</v>
      </c>
      <c r="I239" s="83">
        <f t="shared" si="215"/>
        <v>3100000</v>
      </c>
      <c r="J239" s="83">
        <f t="shared" si="216"/>
        <v>4600000</v>
      </c>
    </row>
    <row r="240" spans="1:10" s="89" customFormat="1" ht="15" hidden="1">
      <c r="A240" s="79">
        <v>16</v>
      </c>
      <c r="B240" s="168"/>
      <c r="C240" s="88" t="s">
        <v>202</v>
      </c>
      <c r="D240" s="81" t="s">
        <v>213</v>
      </c>
      <c r="E240" s="83">
        <v>1100000</v>
      </c>
      <c r="F240" s="83">
        <f t="shared" ref="F240:H240" si="229">E240+200000</f>
        <v>1300000</v>
      </c>
      <c r="G240" s="83">
        <f t="shared" si="229"/>
        <v>1500000</v>
      </c>
      <c r="H240" s="83">
        <f t="shared" si="229"/>
        <v>1700000</v>
      </c>
      <c r="I240" s="83">
        <f t="shared" si="215"/>
        <v>3100000</v>
      </c>
      <c r="J240" s="83">
        <f t="shared" si="216"/>
        <v>4600000</v>
      </c>
    </row>
    <row r="241" spans="1:10" s="89" customFormat="1" ht="15" hidden="1">
      <c r="A241" s="79">
        <v>17</v>
      </c>
      <c r="B241" s="168"/>
      <c r="C241" s="88" t="s">
        <v>204</v>
      </c>
      <c r="D241" s="81" t="s">
        <v>213</v>
      </c>
      <c r="E241" s="83">
        <v>1100000</v>
      </c>
      <c r="F241" s="83">
        <f t="shared" ref="F241:H241" si="230">E241+200000</f>
        <v>1300000</v>
      </c>
      <c r="G241" s="83">
        <f t="shared" si="230"/>
        <v>1500000</v>
      </c>
      <c r="H241" s="83">
        <f t="shared" si="230"/>
        <v>1700000</v>
      </c>
      <c r="I241" s="83">
        <f t="shared" si="215"/>
        <v>3100000</v>
      </c>
      <c r="J241" s="83">
        <f t="shared" si="216"/>
        <v>4600000</v>
      </c>
    </row>
    <row r="242" spans="1:10" s="89" customFormat="1" ht="15" hidden="1">
      <c r="A242" s="79">
        <v>18</v>
      </c>
      <c r="B242" s="168"/>
      <c r="C242" s="88" t="s">
        <v>206</v>
      </c>
      <c r="D242" s="81" t="s">
        <v>213</v>
      </c>
      <c r="E242" s="83">
        <v>1100000</v>
      </c>
      <c r="F242" s="83">
        <f t="shared" ref="F242:H242" si="231">E242+200000</f>
        <v>1300000</v>
      </c>
      <c r="G242" s="83">
        <f t="shared" si="231"/>
        <v>1500000</v>
      </c>
      <c r="H242" s="83">
        <f t="shared" si="231"/>
        <v>1700000</v>
      </c>
      <c r="I242" s="83">
        <f t="shared" si="215"/>
        <v>3100000</v>
      </c>
      <c r="J242" s="83">
        <f t="shared" si="216"/>
        <v>4600000</v>
      </c>
    </row>
    <row r="243" spans="1:10" s="89" customFormat="1" ht="15" hidden="1">
      <c r="A243" s="79">
        <v>19</v>
      </c>
      <c r="B243" s="168"/>
      <c r="C243" s="88" t="s">
        <v>208</v>
      </c>
      <c r="D243" s="81" t="s">
        <v>213</v>
      </c>
      <c r="E243" s="83">
        <v>1300000</v>
      </c>
      <c r="F243" s="83">
        <f t="shared" ref="F243:H243" si="232">E243+200000</f>
        <v>1500000</v>
      </c>
      <c r="G243" s="83">
        <f t="shared" si="232"/>
        <v>1700000</v>
      </c>
      <c r="H243" s="83">
        <f t="shared" si="232"/>
        <v>1900000</v>
      </c>
      <c r="I243" s="83">
        <f t="shared" si="215"/>
        <v>3300000</v>
      </c>
      <c r="J243" s="83">
        <f t="shared" si="216"/>
        <v>4800000</v>
      </c>
    </row>
    <row r="244" spans="1:10" s="89" customFormat="1" ht="15" hidden="1">
      <c r="A244" s="79">
        <v>20</v>
      </c>
      <c r="B244" s="168"/>
      <c r="C244" s="88" t="s">
        <v>210</v>
      </c>
      <c r="D244" s="81" t="s">
        <v>213</v>
      </c>
      <c r="E244" s="83">
        <v>2000000</v>
      </c>
      <c r="F244" s="83">
        <f t="shared" ref="F244:H244" si="233">E244+200000</f>
        <v>2200000</v>
      </c>
      <c r="G244" s="83">
        <f t="shared" si="233"/>
        <v>2400000</v>
      </c>
      <c r="H244" s="83">
        <f t="shared" si="233"/>
        <v>2600000</v>
      </c>
      <c r="I244" s="83">
        <f t="shared" si="215"/>
        <v>4000000</v>
      </c>
      <c r="J244" s="83">
        <f t="shared" si="216"/>
        <v>5500000</v>
      </c>
    </row>
    <row r="245" spans="1:10" s="89" customFormat="1" ht="15" hidden="1">
      <c r="A245" s="79">
        <v>21</v>
      </c>
      <c r="B245" s="168"/>
      <c r="C245" s="88" t="s">
        <v>212</v>
      </c>
      <c r="D245" s="81" t="s">
        <v>213</v>
      </c>
      <c r="E245" s="83">
        <v>1500000</v>
      </c>
      <c r="F245" s="83">
        <f t="shared" ref="F245:H245" si="234">E245+200000</f>
        <v>1700000</v>
      </c>
      <c r="G245" s="83">
        <f t="shared" si="234"/>
        <v>1900000</v>
      </c>
      <c r="H245" s="83">
        <f t="shared" si="234"/>
        <v>2100000</v>
      </c>
      <c r="I245" s="83">
        <f t="shared" si="215"/>
        <v>3500000</v>
      </c>
      <c r="J245" s="83">
        <f t="shared" si="216"/>
        <v>5000000</v>
      </c>
    </row>
    <row r="246" spans="1:10" s="89" customFormat="1" ht="15" hidden="1">
      <c r="A246" s="79">
        <v>22</v>
      </c>
      <c r="B246" s="168"/>
      <c r="C246" s="88" t="s">
        <v>214</v>
      </c>
      <c r="D246" s="81" t="s">
        <v>213</v>
      </c>
      <c r="E246" s="83">
        <v>1200000</v>
      </c>
      <c r="F246" s="83">
        <f t="shared" ref="F246:H246" si="235">E246+200000</f>
        <v>1400000</v>
      </c>
      <c r="G246" s="83">
        <f t="shared" si="235"/>
        <v>1600000</v>
      </c>
      <c r="H246" s="83">
        <f t="shared" si="235"/>
        <v>1800000</v>
      </c>
      <c r="I246" s="83">
        <f t="shared" si="215"/>
        <v>3200000</v>
      </c>
      <c r="J246" s="83">
        <f t="shared" si="216"/>
        <v>4700000</v>
      </c>
    </row>
    <row r="247" spans="1:10" s="89" customFormat="1" ht="15" hidden="1">
      <c r="A247" s="79">
        <v>23</v>
      </c>
      <c r="B247" s="168"/>
      <c r="C247" s="88" t="s">
        <v>216</v>
      </c>
      <c r="D247" s="81" t="s">
        <v>213</v>
      </c>
      <c r="E247" s="83">
        <v>1100000</v>
      </c>
      <c r="F247" s="83">
        <f t="shared" ref="F247:H247" si="236">E247+200000</f>
        <v>1300000</v>
      </c>
      <c r="G247" s="83">
        <f t="shared" si="236"/>
        <v>1500000</v>
      </c>
      <c r="H247" s="83">
        <f t="shared" si="236"/>
        <v>1700000</v>
      </c>
      <c r="I247" s="83">
        <f t="shared" si="215"/>
        <v>3100000</v>
      </c>
      <c r="J247" s="83">
        <f t="shared" si="216"/>
        <v>4600000</v>
      </c>
    </row>
    <row r="248" spans="1:10" s="89" customFormat="1" ht="15" hidden="1">
      <c r="A248" s="79">
        <v>24</v>
      </c>
      <c r="B248" s="169"/>
      <c r="C248" s="90" t="s">
        <v>193</v>
      </c>
      <c r="D248" s="81" t="s">
        <v>213</v>
      </c>
      <c r="E248" s="83">
        <v>1200000</v>
      </c>
      <c r="F248" s="83">
        <f t="shared" ref="F248:H248" si="237">E248+200000</f>
        <v>1400000</v>
      </c>
      <c r="G248" s="83">
        <f t="shared" si="237"/>
        <v>1600000</v>
      </c>
      <c r="H248" s="83">
        <f t="shared" si="237"/>
        <v>1800000</v>
      </c>
      <c r="I248" s="83">
        <f t="shared" si="215"/>
        <v>3200000</v>
      </c>
      <c r="J248" s="83">
        <f t="shared" si="216"/>
        <v>4700000</v>
      </c>
    </row>
    <row r="249" spans="1:10" s="89" customFormat="1" ht="15" hidden="1">
      <c r="A249" s="79">
        <v>1</v>
      </c>
      <c r="B249" s="167" t="s">
        <v>215</v>
      </c>
      <c r="C249" s="81" t="s">
        <v>194</v>
      </c>
      <c r="D249" s="81" t="s">
        <v>215</v>
      </c>
      <c r="E249" s="83">
        <v>1100000</v>
      </c>
      <c r="F249" s="83">
        <f>E249+200000</f>
        <v>1300000</v>
      </c>
      <c r="G249" s="83">
        <f>F249+200000</f>
        <v>1500000</v>
      </c>
      <c r="H249" s="83">
        <f>G249+200000</f>
        <v>1700000</v>
      </c>
      <c r="I249" s="83">
        <f>H249+1400000</f>
        <v>3100000</v>
      </c>
      <c r="J249" s="83">
        <f>I249+1500000</f>
        <v>4600000</v>
      </c>
    </row>
    <row r="250" spans="1:10" s="89" customFormat="1" ht="15" hidden="1">
      <c r="A250" s="79">
        <v>2</v>
      </c>
      <c r="B250" s="168"/>
      <c r="C250" s="81" t="s">
        <v>195</v>
      </c>
      <c r="D250" s="81" t="s">
        <v>215</v>
      </c>
      <c r="E250" s="83">
        <v>1100000</v>
      </c>
      <c r="F250" s="83">
        <f t="shared" ref="F250:H250" si="238">E250+200000</f>
        <v>1300000</v>
      </c>
      <c r="G250" s="83">
        <f t="shared" si="238"/>
        <v>1500000</v>
      </c>
      <c r="H250" s="83">
        <f t="shared" si="238"/>
        <v>1700000</v>
      </c>
      <c r="I250" s="83">
        <f t="shared" ref="I250:I272" si="239">H250+1400000</f>
        <v>3100000</v>
      </c>
      <c r="J250" s="83">
        <f t="shared" ref="J250:J272" si="240">I250+1500000</f>
        <v>4600000</v>
      </c>
    </row>
    <row r="251" spans="1:10" s="89" customFormat="1" ht="15" hidden="1">
      <c r="A251" s="79">
        <v>3</v>
      </c>
      <c r="B251" s="168"/>
      <c r="C251" s="81" t="s">
        <v>197</v>
      </c>
      <c r="D251" s="81" t="s">
        <v>215</v>
      </c>
      <c r="E251" s="83">
        <v>1100000</v>
      </c>
      <c r="F251" s="83">
        <f t="shared" ref="F251:H251" si="241">E251+200000</f>
        <v>1300000</v>
      </c>
      <c r="G251" s="83">
        <f t="shared" si="241"/>
        <v>1500000</v>
      </c>
      <c r="H251" s="83">
        <f t="shared" si="241"/>
        <v>1700000</v>
      </c>
      <c r="I251" s="83">
        <f t="shared" si="239"/>
        <v>3100000</v>
      </c>
      <c r="J251" s="83">
        <f t="shared" si="240"/>
        <v>4600000</v>
      </c>
    </row>
    <row r="252" spans="1:10" s="89" customFormat="1" ht="15" hidden="1">
      <c r="A252" s="79">
        <v>4</v>
      </c>
      <c r="B252" s="168"/>
      <c r="C252" s="81" t="s">
        <v>199</v>
      </c>
      <c r="D252" s="81" t="s">
        <v>215</v>
      </c>
      <c r="E252" s="83">
        <v>1100000</v>
      </c>
      <c r="F252" s="83">
        <f t="shared" ref="F252:H252" si="242">E252+200000</f>
        <v>1300000</v>
      </c>
      <c r="G252" s="83">
        <f t="shared" si="242"/>
        <v>1500000</v>
      </c>
      <c r="H252" s="83">
        <f t="shared" si="242"/>
        <v>1700000</v>
      </c>
      <c r="I252" s="83">
        <f t="shared" si="239"/>
        <v>3100000</v>
      </c>
      <c r="J252" s="83">
        <f t="shared" si="240"/>
        <v>4600000</v>
      </c>
    </row>
    <row r="253" spans="1:10" s="89" customFormat="1" ht="15" hidden="1">
      <c r="A253" s="79">
        <v>5</v>
      </c>
      <c r="B253" s="168"/>
      <c r="C253" s="81" t="s">
        <v>201</v>
      </c>
      <c r="D253" s="81" t="s">
        <v>215</v>
      </c>
      <c r="E253" s="83">
        <v>1100000</v>
      </c>
      <c r="F253" s="83">
        <f t="shared" ref="F253:H253" si="243">E253+200000</f>
        <v>1300000</v>
      </c>
      <c r="G253" s="83">
        <f t="shared" si="243"/>
        <v>1500000</v>
      </c>
      <c r="H253" s="83">
        <f t="shared" si="243"/>
        <v>1700000</v>
      </c>
      <c r="I253" s="83">
        <f t="shared" si="239"/>
        <v>3100000</v>
      </c>
      <c r="J253" s="83">
        <f t="shared" si="240"/>
        <v>4600000</v>
      </c>
    </row>
    <row r="254" spans="1:10" s="89" customFormat="1" ht="15" hidden="1">
      <c r="A254" s="79">
        <v>6</v>
      </c>
      <c r="B254" s="168"/>
      <c r="C254" s="81" t="s">
        <v>203</v>
      </c>
      <c r="D254" s="81" t="s">
        <v>215</v>
      </c>
      <c r="E254" s="83">
        <v>1100000</v>
      </c>
      <c r="F254" s="83">
        <f t="shared" ref="F254:H254" si="244">E254+200000</f>
        <v>1300000</v>
      </c>
      <c r="G254" s="83">
        <f t="shared" si="244"/>
        <v>1500000</v>
      </c>
      <c r="H254" s="83">
        <f t="shared" si="244"/>
        <v>1700000</v>
      </c>
      <c r="I254" s="83">
        <f t="shared" si="239"/>
        <v>3100000</v>
      </c>
      <c r="J254" s="83">
        <f t="shared" si="240"/>
        <v>4600000</v>
      </c>
    </row>
    <row r="255" spans="1:10" s="89" customFormat="1" ht="15" hidden="1">
      <c r="A255" s="79">
        <v>7</v>
      </c>
      <c r="B255" s="168"/>
      <c r="C255" s="81" t="s">
        <v>205</v>
      </c>
      <c r="D255" s="81" t="s">
        <v>215</v>
      </c>
      <c r="E255" s="83">
        <v>1100000</v>
      </c>
      <c r="F255" s="83">
        <f t="shared" ref="F255:H255" si="245">E255+200000</f>
        <v>1300000</v>
      </c>
      <c r="G255" s="83">
        <f t="shared" si="245"/>
        <v>1500000</v>
      </c>
      <c r="H255" s="83">
        <f t="shared" si="245"/>
        <v>1700000</v>
      </c>
      <c r="I255" s="83">
        <f t="shared" si="239"/>
        <v>3100000</v>
      </c>
      <c r="J255" s="83">
        <f t="shared" si="240"/>
        <v>4600000</v>
      </c>
    </row>
    <row r="256" spans="1:10" s="89" customFormat="1" ht="15" hidden="1">
      <c r="A256" s="79">
        <v>8</v>
      </c>
      <c r="B256" s="168"/>
      <c r="C256" s="81" t="s">
        <v>207</v>
      </c>
      <c r="D256" s="81" t="s">
        <v>215</v>
      </c>
      <c r="E256" s="83">
        <v>1100000</v>
      </c>
      <c r="F256" s="83">
        <f t="shared" ref="F256:H256" si="246">E256+200000</f>
        <v>1300000</v>
      </c>
      <c r="G256" s="83">
        <f t="shared" si="246"/>
        <v>1500000</v>
      </c>
      <c r="H256" s="83">
        <f t="shared" si="246"/>
        <v>1700000</v>
      </c>
      <c r="I256" s="83">
        <f t="shared" si="239"/>
        <v>3100000</v>
      </c>
      <c r="J256" s="83">
        <f t="shared" si="240"/>
        <v>4600000</v>
      </c>
    </row>
    <row r="257" spans="1:10" s="89" customFormat="1" ht="15" hidden="1">
      <c r="A257" s="79">
        <v>9</v>
      </c>
      <c r="B257" s="168"/>
      <c r="C257" s="81" t="s">
        <v>209</v>
      </c>
      <c r="D257" s="81" t="s">
        <v>215</v>
      </c>
      <c r="E257" s="83">
        <v>1200000</v>
      </c>
      <c r="F257" s="83">
        <f>E257+200000</f>
        <v>1400000</v>
      </c>
      <c r="G257" s="83">
        <f>F257+200000</f>
        <v>1600000</v>
      </c>
      <c r="H257" s="83">
        <f>G257+200000</f>
        <v>1800000</v>
      </c>
      <c r="I257" s="83">
        <f>H257+1400000</f>
        <v>3200000</v>
      </c>
      <c r="J257" s="83">
        <f>I257+1500000</f>
        <v>4700000</v>
      </c>
    </row>
    <row r="258" spans="1:10" s="89" customFormat="1" ht="15" hidden="1">
      <c r="A258" s="79">
        <v>10</v>
      </c>
      <c r="B258" s="168"/>
      <c r="C258" s="81" t="s">
        <v>211</v>
      </c>
      <c r="D258" s="81" t="s">
        <v>215</v>
      </c>
      <c r="E258" s="83">
        <v>1100000</v>
      </c>
      <c r="F258" s="83">
        <f t="shared" ref="F258:H258" si="247">E258+200000</f>
        <v>1300000</v>
      </c>
      <c r="G258" s="83">
        <f t="shared" si="247"/>
        <v>1500000</v>
      </c>
      <c r="H258" s="83">
        <f t="shared" si="247"/>
        <v>1700000</v>
      </c>
      <c r="I258" s="83">
        <f t="shared" si="239"/>
        <v>3100000</v>
      </c>
      <c r="J258" s="83">
        <f t="shared" si="240"/>
        <v>4600000</v>
      </c>
    </row>
    <row r="259" spans="1:10" s="89" customFormat="1" ht="15" hidden="1">
      <c r="A259" s="79">
        <v>11</v>
      </c>
      <c r="B259" s="168"/>
      <c r="C259" s="87" t="s">
        <v>213</v>
      </c>
      <c r="D259" s="81" t="s">
        <v>215</v>
      </c>
      <c r="E259" s="83">
        <v>1100000</v>
      </c>
      <c r="F259" s="83">
        <f t="shared" ref="F259:H259" si="248">E259+200000</f>
        <v>1300000</v>
      </c>
      <c r="G259" s="83">
        <f t="shared" si="248"/>
        <v>1500000</v>
      </c>
      <c r="H259" s="83">
        <f t="shared" si="248"/>
        <v>1700000</v>
      </c>
      <c r="I259" s="83">
        <f t="shared" si="239"/>
        <v>3100000</v>
      </c>
      <c r="J259" s="83">
        <f t="shared" si="240"/>
        <v>4600000</v>
      </c>
    </row>
    <row r="260" spans="1:10" s="89" customFormat="1" ht="15" hidden="1">
      <c r="A260" s="79">
        <v>12</v>
      </c>
      <c r="B260" s="168"/>
      <c r="C260" s="87" t="s">
        <v>215</v>
      </c>
      <c r="D260" s="81" t="s">
        <v>215</v>
      </c>
      <c r="E260" s="83">
        <v>1100000</v>
      </c>
      <c r="F260" s="83">
        <f t="shared" ref="F260:H260" si="249">E260+200000</f>
        <v>1300000</v>
      </c>
      <c r="G260" s="83">
        <f t="shared" si="249"/>
        <v>1500000</v>
      </c>
      <c r="H260" s="83">
        <f t="shared" si="249"/>
        <v>1700000</v>
      </c>
      <c r="I260" s="83">
        <f t="shared" si="239"/>
        <v>3100000</v>
      </c>
      <c r="J260" s="83">
        <f t="shared" si="240"/>
        <v>4600000</v>
      </c>
    </row>
    <row r="261" spans="1:10" s="89" customFormat="1" ht="15" hidden="1">
      <c r="A261" s="79">
        <v>13</v>
      </c>
      <c r="B261" s="168"/>
      <c r="C261" s="88" t="s">
        <v>196</v>
      </c>
      <c r="D261" s="81" t="s">
        <v>215</v>
      </c>
      <c r="E261" s="83">
        <v>1100000</v>
      </c>
      <c r="F261" s="83">
        <f t="shared" ref="F261:H261" si="250">E261+200000</f>
        <v>1300000</v>
      </c>
      <c r="G261" s="83">
        <f t="shared" si="250"/>
        <v>1500000</v>
      </c>
      <c r="H261" s="83">
        <f t="shared" si="250"/>
        <v>1700000</v>
      </c>
      <c r="I261" s="83">
        <f t="shared" si="239"/>
        <v>3100000</v>
      </c>
      <c r="J261" s="83">
        <f t="shared" si="240"/>
        <v>4600000</v>
      </c>
    </row>
    <row r="262" spans="1:10" s="89" customFormat="1" ht="15" hidden="1">
      <c r="A262" s="79">
        <v>14</v>
      </c>
      <c r="B262" s="168"/>
      <c r="C262" s="88" t="s">
        <v>198</v>
      </c>
      <c r="D262" s="81" t="s">
        <v>215</v>
      </c>
      <c r="E262" s="83">
        <v>1100000</v>
      </c>
      <c r="F262" s="83">
        <f t="shared" ref="F262:H262" si="251">E262+200000</f>
        <v>1300000</v>
      </c>
      <c r="G262" s="83">
        <f t="shared" si="251"/>
        <v>1500000</v>
      </c>
      <c r="H262" s="83">
        <f t="shared" si="251"/>
        <v>1700000</v>
      </c>
      <c r="I262" s="83">
        <f t="shared" si="239"/>
        <v>3100000</v>
      </c>
      <c r="J262" s="83">
        <f t="shared" si="240"/>
        <v>4600000</v>
      </c>
    </row>
    <row r="263" spans="1:10" s="89" customFormat="1" ht="15" hidden="1">
      <c r="A263" s="79">
        <v>15</v>
      </c>
      <c r="B263" s="168"/>
      <c r="C263" s="88" t="s">
        <v>200</v>
      </c>
      <c r="D263" s="81" t="s">
        <v>215</v>
      </c>
      <c r="E263" s="83">
        <v>1100000</v>
      </c>
      <c r="F263" s="83">
        <f t="shared" ref="F263:H263" si="252">E263+200000</f>
        <v>1300000</v>
      </c>
      <c r="G263" s="83">
        <f t="shared" si="252"/>
        <v>1500000</v>
      </c>
      <c r="H263" s="83">
        <f t="shared" si="252"/>
        <v>1700000</v>
      </c>
      <c r="I263" s="83">
        <f t="shared" si="239"/>
        <v>3100000</v>
      </c>
      <c r="J263" s="83">
        <f t="shared" si="240"/>
        <v>4600000</v>
      </c>
    </row>
    <row r="264" spans="1:10" s="89" customFormat="1" ht="15" hidden="1">
      <c r="A264" s="79">
        <v>16</v>
      </c>
      <c r="B264" s="168"/>
      <c r="C264" s="88" t="s">
        <v>202</v>
      </c>
      <c r="D264" s="81" t="s">
        <v>215</v>
      </c>
      <c r="E264" s="83">
        <v>1100000</v>
      </c>
      <c r="F264" s="83">
        <f t="shared" ref="F264:H264" si="253">E264+200000</f>
        <v>1300000</v>
      </c>
      <c r="G264" s="83">
        <f t="shared" si="253"/>
        <v>1500000</v>
      </c>
      <c r="H264" s="83">
        <f t="shared" si="253"/>
        <v>1700000</v>
      </c>
      <c r="I264" s="83">
        <f t="shared" si="239"/>
        <v>3100000</v>
      </c>
      <c r="J264" s="83">
        <f t="shared" si="240"/>
        <v>4600000</v>
      </c>
    </row>
    <row r="265" spans="1:10" s="89" customFormat="1" ht="15" hidden="1">
      <c r="A265" s="79">
        <v>17</v>
      </c>
      <c r="B265" s="168"/>
      <c r="C265" s="88" t="s">
        <v>204</v>
      </c>
      <c r="D265" s="81" t="s">
        <v>215</v>
      </c>
      <c r="E265" s="83">
        <v>1100000</v>
      </c>
      <c r="F265" s="83">
        <f t="shared" ref="F265:H265" si="254">E265+200000</f>
        <v>1300000</v>
      </c>
      <c r="G265" s="83">
        <f t="shared" si="254"/>
        <v>1500000</v>
      </c>
      <c r="H265" s="83">
        <f t="shared" si="254"/>
        <v>1700000</v>
      </c>
      <c r="I265" s="83">
        <f t="shared" si="239"/>
        <v>3100000</v>
      </c>
      <c r="J265" s="83">
        <f t="shared" si="240"/>
        <v>4600000</v>
      </c>
    </row>
    <row r="266" spans="1:10" s="89" customFormat="1" ht="15" hidden="1">
      <c r="A266" s="79">
        <v>18</v>
      </c>
      <c r="B266" s="168"/>
      <c r="C266" s="88" t="s">
        <v>206</v>
      </c>
      <c r="D266" s="81" t="s">
        <v>215</v>
      </c>
      <c r="E266" s="83">
        <v>1100000</v>
      </c>
      <c r="F266" s="83">
        <f t="shared" ref="F266:H266" si="255">E266+200000</f>
        <v>1300000</v>
      </c>
      <c r="G266" s="83">
        <f t="shared" si="255"/>
        <v>1500000</v>
      </c>
      <c r="H266" s="83">
        <f t="shared" si="255"/>
        <v>1700000</v>
      </c>
      <c r="I266" s="83">
        <f t="shared" si="239"/>
        <v>3100000</v>
      </c>
      <c r="J266" s="83">
        <f t="shared" si="240"/>
        <v>4600000</v>
      </c>
    </row>
    <row r="267" spans="1:10" s="89" customFormat="1" ht="15" hidden="1">
      <c r="A267" s="79">
        <v>19</v>
      </c>
      <c r="B267" s="168"/>
      <c r="C267" s="88" t="s">
        <v>208</v>
      </c>
      <c r="D267" s="81" t="s">
        <v>215</v>
      </c>
      <c r="E267" s="83">
        <v>1300000</v>
      </c>
      <c r="F267" s="83">
        <f t="shared" ref="F267:H267" si="256">E267+200000</f>
        <v>1500000</v>
      </c>
      <c r="G267" s="83">
        <f t="shared" si="256"/>
        <v>1700000</v>
      </c>
      <c r="H267" s="83">
        <f t="shared" si="256"/>
        <v>1900000</v>
      </c>
      <c r="I267" s="83">
        <f t="shared" si="239"/>
        <v>3300000</v>
      </c>
      <c r="J267" s="83">
        <f t="shared" si="240"/>
        <v>4800000</v>
      </c>
    </row>
    <row r="268" spans="1:10" s="89" customFormat="1" ht="15" hidden="1">
      <c r="A268" s="79">
        <v>20</v>
      </c>
      <c r="B268" s="168"/>
      <c r="C268" s="88" t="s">
        <v>210</v>
      </c>
      <c r="D268" s="81" t="s">
        <v>215</v>
      </c>
      <c r="E268" s="83">
        <v>2000000</v>
      </c>
      <c r="F268" s="83">
        <f t="shared" ref="F268:H268" si="257">E268+200000</f>
        <v>2200000</v>
      </c>
      <c r="G268" s="83">
        <f t="shared" si="257"/>
        <v>2400000</v>
      </c>
      <c r="H268" s="83">
        <f t="shared" si="257"/>
        <v>2600000</v>
      </c>
      <c r="I268" s="83">
        <f t="shared" si="239"/>
        <v>4000000</v>
      </c>
      <c r="J268" s="83">
        <f t="shared" si="240"/>
        <v>5500000</v>
      </c>
    </row>
    <row r="269" spans="1:10" s="89" customFormat="1" ht="15" hidden="1">
      <c r="A269" s="79">
        <v>21</v>
      </c>
      <c r="B269" s="168"/>
      <c r="C269" s="88" t="s">
        <v>212</v>
      </c>
      <c r="D269" s="81" t="s">
        <v>215</v>
      </c>
      <c r="E269" s="83">
        <v>1500000</v>
      </c>
      <c r="F269" s="83">
        <f t="shared" ref="F269:H269" si="258">E269+200000</f>
        <v>1700000</v>
      </c>
      <c r="G269" s="83">
        <f t="shared" si="258"/>
        <v>1900000</v>
      </c>
      <c r="H269" s="83">
        <f t="shared" si="258"/>
        <v>2100000</v>
      </c>
      <c r="I269" s="83">
        <f t="shared" si="239"/>
        <v>3500000</v>
      </c>
      <c r="J269" s="83">
        <f t="shared" si="240"/>
        <v>5000000</v>
      </c>
    </row>
    <row r="270" spans="1:10" s="89" customFormat="1" ht="15" hidden="1">
      <c r="A270" s="79">
        <v>22</v>
      </c>
      <c r="B270" s="168"/>
      <c r="C270" s="88" t="s">
        <v>214</v>
      </c>
      <c r="D270" s="81" t="s">
        <v>215</v>
      </c>
      <c r="E270" s="83">
        <v>1200000</v>
      </c>
      <c r="F270" s="83">
        <f t="shared" ref="F270:H270" si="259">E270+200000</f>
        <v>1400000</v>
      </c>
      <c r="G270" s="83">
        <f t="shared" si="259"/>
        <v>1600000</v>
      </c>
      <c r="H270" s="83">
        <f t="shared" si="259"/>
        <v>1800000</v>
      </c>
      <c r="I270" s="83">
        <f t="shared" si="239"/>
        <v>3200000</v>
      </c>
      <c r="J270" s="83">
        <f t="shared" si="240"/>
        <v>4700000</v>
      </c>
    </row>
    <row r="271" spans="1:10" s="89" customFormat="1" ht="15" hidden="1">
      <c r="A271" s="79">
        <v>23</v>
      </c>
      <c r="B271" s="168"/>
      <c r="C271" s="88" t="s">
        <v>216</v>
      </c>
      <c r="D271" s="81" t="s">
        <v>215</v>
      </c>
      <c r="E271" s="83">
        <v>1100000</v>
      </c>
      <c r="F271" s="83">
        <f t="shared" ref="F271:H271" si="260">E271+200000</f>
        <v>1300000</v>
      </c>
      <c r="G271" s="83">
        <f t="shared" si="260"/>
        <v>1500000</v>
      </c>
      <c r="H271" s="83">
        <f t="shared" si="260"/>
        <v>1700000</v>
      </c>
      <c r="I271" s="83">
        <f t="shared" si="239"/>
        <v>3100000</v>
      </c>
      <c r="J271" s="83">
        <f t="shared" si="240"/>
        <v>4600000</v>
      </c>
    </row>
    <row r="272" spans="1:10" s="89" customFormat="1" ht="15" hidden="1">
      <c r="A272" s="79">
        <v>24</v>
      </c>
      <c r="B272" s="169"/>
      <c r="C272" s="90" t="s">
        <v>193</v>
      </c>
      <c r="D272" s="81" t="s">
        <v>215</v>
      </c>
      <c r="E272" s="83">
        <v>1200000</v>
      </c>
      <c r="F272" s="83">
        <f t="shared" ref="F272:H272" si="261">E272+200000</f>
        <v>1400000</v>
      </c>
      <c r="G272" s="83">
        <f t="shared" si="261"/>
        <v>1600000</v>
      </c>
      <c r="H272" s="83">
        <f t="shared" si="261"/>
        <v>1800000</v>
      </c>
      <c r="I272" s="83">
        <f t="shared" si="239"/>
        <v>3200000</v>
      </c>
      <c r="J272" s="83">
        <f t="shared" si="240"/>
        <v>4700000</v>
      </c>
    </row>
    <row r="273" spans="1:10" s="100" customFormat="1" ht="15" hidden="1">
      <c r="A273" s="97">
        <v>1</v>
      </c>
      <c r="B273" s="167" t="s">
        <v>196</v>
      </c>
      <c r="C273" s="82" t="s">
        <v>194</v>
      </c>
      <c r="D273" s="98" t="s">
        <v>196</v>
      </c>
      <c r="E273" s="83">
        <v>1100000</v>
      </c>
      <c r="F273" s="83">
        <f>E273+200000</f>
        <v>1300000</v>
      </c>
      <c r="G273" s="83">
        <f>F273+200000</f>
        <v>1500000</v>
      </c>
      <c r="H273" s="83">
        <f>G273+200000</f>
        <v>1700000</v>
      </c>
      <c r="I273" s="83">
        <f>H273+1400000</f>
        <v>3100000</v>
      </c>
      <c r="J273" s="83">
        <f>I273+1500000</f>
        <v>4600000</v>
      </c>
    </row>
    <row r="274" spans="1:10" s="100" customFormat="1" ht="15" hidden="1">
      <c r="A274" s="97">
        <v>2</v>
      </c>
      <c r="B274" s="168"/>
      <c r="C274" s="82" t="s">
        <v>195</v>
      </c>
      <c r="D274" s="98" t="s">
        <v>220</v>
      </c>
      <c r="E274" s="83">
        <v>1100000</v>
      </c>
      <c r="F274" s="83">
        <f t="shared" ref="F274:H274" si="262">E274+200000</f>
        <v>1300000</v>
      </c>
      <c r="G274" s="83">
        <f t="shared" si="262"/>
        <v>1500000</v>
      </c>
      <c r="H274" s="83">
        <f t="shared" si="262"/>
        <v>1700000</v>
      </c>
      <c r="I274" s="83">
        <f t="shared" ref="I274:I296" si="263">H274+1400000</f>
        <v>3100000</v>
      </c>
      <c r="J274" s="83">
        <f t="shared" ref="J274:J296" si="264">I274+1500000</f>
        <v>4600000</v>
      </c>
    </row>
    <row r="275" spans="1:10" s="100" customFormat="1" ht="15" hidden="1">
      <c r="A275" s="97">
        <v>3</v>
      </c>
      <c r="B275" s="168"/>
      <c r="C275" s="82" t="s">
        <v>197</v>
      </c>
      <c r="D275" s="98" t="s">
        <v>220</v>
      </c>
      <c r="E275" s="83">
        <v>1100000</v>
      </c>
      <c r="F275" s="83">
        <f t="shared" ref="F275:H275" si="265">E275+200000</f>
        <v>1300000</v>
      </c>
      <c r="G275" s="83">
        <f t="shared" si="265"/>
        <v>1500000</v>
      </c>
      <c r="H275" s="83">
        <f t="shared" si="265"/>
        <v>1700000</v>
      </c>
      <c r="I275" s="83">
        <f t="shared" si="263"/>
        <v>3100000</v>
      </c>
      <c r="J275" s="83">
        <f t="shared" si="264"/>
        <v>4600000</v>
      </c>
    </row>
    <row r="276" spans="1:10" s="100" customFormat="1" ht="15" hidden="1">
      <c r="A276" s="97">
        <v>4</v>
      </c>
      <c r="B276" s="168"/>
      <c r="C276" s="82" t="s">
        <v>199</v>
      </c>
      <c r="D276" s="98" t="s">
        <v>220</v>
      </c>
      <c r="E276" s="83">
        <v>1100000</v>
      </c>
      <c r="F276" s="83">
        <f t="shared" ref="F276:H276" si="266">E276+200000</f>
        <v>1300000</v>
      </c>
      <c r="G276" s="83">
        <f t="shared" si="266"/>
        <v>1500000</v>
      </c>
      <c r="H276" s="83">
        <f t="shared" si="266"/>
        <v>1700000</v>
      </c>
      <c r="I276" s="83">
        <f t="shared" si="263"/>
        <v>3100000</v>
      </c>
      <c r="J276" s="83">
        <f t="shared" si="264"/>
        <v>4600000</v>
      </c>
    </row>
    <row r="277" spans="1:10" s="100" customFormat="1" ht="15" hidden="1">
      <c r="A277" s="97">
        <v>5</v>
      </c>
      <c r="B277" s="168"/>
      <c r="C277" s="82" t="s">
        <v>201</v>
      </c>
      <c r="D277" s="98" t="s">
        <v>220</v>
      </c>
      <c r="E277" s="83">
        <v>1100000</v>
      </c>
      <c r="F277" s="83">
        <f t="shared" ref="F277:H277" si="267">E277+200000</f>
        <v>1300000</v>
      </c>
      <c r="G277" s="83">
        <f t="shared" si="267"/>
        <v>1500000</v>
      </c>
      <c r="H277" s="83">
        <f t="shared" si="267"/>
        <v>1700000</v>
      </c>
      <c r="I277" s="83">
        <f t="shared" si="263"/>
        <v>3100000</v>
      </c>
      <c r="J277" s="83">
        <f t="shared" si="264"/>
        <v>4600000</v>
      </c>
    </row>
    <row r="278" spans="1:10" s="100" customFormat="1" ht="15" hidden="1">
      <c r="A278" s="97">
        <v>6</v>
      </c>
      <c r="B278" s="168"/>
      <c r="C278" s="82" t="s">
        <v>203</v>
      </c>
      <c r="D278" s="98" t="s">
        <v>220</v>
      </c>
      <c r="E278" s="83">
        <v>1100000</v>
      </c>
      <c r="F278" s="83">
        <f t="shared" ref="F278:H278" si="268">E278+200000</f>
        <v>1300000</v>
      </c>
      <c r="G278" s="83">
        <f t="shared" si="268"/>
        <v>1500000</v>
      </c>
      <c r="H278" s="83">
        <f t="shared" si="268"/>
        <v>1700000</v>
      </c>
      <c r="I278" s="83">
        <f t="shared" si="263"/>
        <v>3100000</v>
      </c>
      <c r="J278" s="83">
        <f t="shared" si="264"/>
        <v>4600000</v>
      </c>
    </row>
    <row r="279" spans="1:10" s="100" customFormat="1" ht="15" hidden="1">
      <c r="A279" s="97">
        <v>7</v>
      </c>
      <c r="B279" s="168"/>
      <c r="C279" s="82" t="s">
        <v>205</v>
      </c>
      <c r="D279" s="98" t="s">
        <v>220</v>
      </c>
      <c r="E279" s="83">
        <v>1100000</v>
      </c>
      <c r="F279" s="83">
        <f t="shared" ref="F279:H279" si="269">E279+200000</f>
        <v>1300000</v>
      </c>
      <c r="G279" s="83">
        <f t="shared" si="269"/>
        <v>1500000</v>
      </c>
      <c r="H279" s="83">
        <f t="shared" si="269"/>
        <v>1700000</v>
      </c>
      <c r="I279" s="83">
        <f t="shared" si="263"/>
        <v>3100000</v>
      </c>
      <c r="J279" s="83">
        <f t="shared" si="264"/>
        <v>4600000</v>
      </c>
    </row>
    <row r="280" spans="1:10" s="100" customFormat="1" ht="15" hidden="1">
      <c r="A280" s="97">
        <v>8</v>
      </c>
      <c r="B280" s="168"/>
      <c r="C280" s="82" t="s">
        <v>207</v>
      </c>
      <c r="D280" s="98" t="s">
        <v>220</v>
      </c>
      <c r="E280" s="83">
        <v>1100000</v>
      </c>
      <c r="F280" s="83">
        <f t="shared" ref="F280:H280" si="270">E280+200000</f>
        <v>1300000</v>
      </c>
      <c r="G280" s="83">
        <f t="shared" si="270"/>
        <v>1500000</v>
      </c>
      <c r="H280" s="83">
        <f t="shared" si="270"/>
        <v>1700000</v>
      </c>
      <c r="I280" s="83">
        <f t="shared" si="263"/>
        <v>3100000</v>
      </c>
      <c r="J280" s="83">
        <f t="shared" si="264"/>
        <v>4600000</v>
      </c>
    </row>
    <row r="281" spans="1:10" s="100" customFormat="1" ht="15" hidden="1">
      <c r="A281" s="97">
        <v>9</v>
      </c>
      <c r="B281" s="168"/>
      <c r="C281" s="82" t="s">
        <v>209</v>
      </c>
      <c r="D281" s="98" t="s">
        <v>220</v>
      </c>
      <c r="E281" s="83">
        <v>1200000</v>
      </c>
      <c r="F281" s="83">
        <f>E281+200000</f>
        <v>1400000</v>
      </c>
      <c r="G281" s="83">
        <f>F281+200000</f>
        <v>1600000</v>
      </c>
      <c r="H281" s="83">
        <f>G281+200000</f>
        <v>1800000</v>
      </c>
      <c r="I281" s="83">
        <f>H281+1400000</f>
        <v>3200000</v>
      </c>
      <c r="J281" s="83">
        <f>I281+1500000</f>
        <v>4700000</v>
      </c>
    </row>
    <row r="282" spans="1:10" s="100" customFormat="1" ht="15" hidden="1">
      <c r="A282" s="97">
        <v>10</v>
      </c>
      <c r="B282" s="168"/>
      <c r="C282" s="82" t="s">
        <v>211</v>
      </c>
      <c r="D282" s="98" t="s">
        <v>220</v>
      </c>
      <c r="E282" s="83">
        <v>1100000</v>
      </c>
      <c r="F282" s="83">
        <f t="shared" ref="F282:H282" si="271">E282+200000</f>
        <v>1300000</v>
      </c>
      <c r="G282" s="83">
        <f t="shared" si="271"/>
        <v>1500000</v>
      </c>
      <c r="H282" s="83">
        <f t="shared" si="271"/>
        <v>1700000</v>
      </c>
      <c r="I282" s="83">
        <f t="shared" si="263"/>
        <v>3100000</v>
      </c>
      <c r="J282" s="83">
        <f t="shared" si="264"/>
        <v>4600000</v>
      </c>
    </row>
    <row r="283" spans="1:10" s="100" customFormat="1" ht="15" hidden="1">
      <c r="A283" s="97">
        <v>11</v>
      </c>
      <c r="B283" s="168"/>
      <c r="C283" s="101" t="s">
        <v>213</v>
      </c>
      <c r="D283" s="98" t="s">
        <v>220</v>
      </c>
      <c r="E283" s="83">
        <v>1100000</v>
      </c>
      <c r="F283" s="83">
        <f t="shared" ref="F283:H283" si="272">E283+200000</f>
        <v>1300000</v>
      </c>
      <c r="G283" s="83">
        <f t="shared" si="272"/>
        <v>1500000</v>
      </c>
      <c r="H283" s="83">
        <f t="shared" si="272"/>
        <v>1700000</v>
      </c>
      <c r="I283" s="83">
        <f t="shared" si="263"/>
        <v>3100000</v>
      </c>
      <c r="J283" s="83">
        <f t="shared" si="264"/>
        <v>4600000</v>
      </c>
    </row>
    <row r="284" spans="1:10" s="100" customFormat="1" ht="15" hidden="1">
      <c r="A284" s="97">
        <v>12</v>
      </c>
      <c r="B284" s="168"/>
      <c r="C284" s="101" t="s">
        <v>215</v>
      </c>
      <c r="D284" s="98" t="s">
        <v>220</v>
      </c>
      <c r="E284" s="83">
        <v>1100000</v>
      </c>
      <c r="F284" s="83">
        <f t="shared" ref="F284:H284" si="273">E284+200000</f>
        <v>1300000</v>
      </c>
      <c r="G284" s="83">
        <f t="shared" si="273"/>
        <v>1500000</v>
      </c>
      <c r="H284" s="83">
        <f t="shared" si="273"/>
        <v>1700000</v>
      </c>
      <c r="I284" s="83">
        <f t="shared" si="263"/>
        <v>3100000</v>
      </c>
      <c r="J284" s="83">
        <f t="shared" si="264"/>
        <v>4600000</v>
      </c>
    </row>
    <row r="285" spans="1:10" s="100" customFormat="1" ht="15" hidden="1">
      <c r="A285" s="97">
        <v>13</v>
      </c>
      <c r="B285" s="168"/>
      <c r="C285" s="98" t="s">
        <v>196</v>
      </c>
      <c r="D285" s="98" t="s">
        <v>220</v>
      </c>
      <c r="E285" s="83">
        <v>1100000</v>
      </c>
      <c r="F285" s="83">
        <f t="shared" ref="F285:H285" si="274">E285+200000</f>
        <v>1300000</v>
      </c>
      <c r="G285" s="83">
        <f t="shared" si="274"/>
        <v>1500000</v>
      </c>
      <c r="H285" s="83">
        <f t="shared" si="274"/>
        <v>1700000</v>
      </c>
      <c r="I285" s="83">
        <f t="shared" si="263"/>
        <v>3100000</v>
      </c>
      <c r="J285" s="83">
        <f t="shared" si="264"/>
        <v>4600000</v>
      </c>
    </row>
    <row r="286" spans="1:10" s="100" customFormat="1" ht="15" hidden="1">
      <c r="A286" s="97">
        <v>14</v>
      </c>
      <c r="B286" s="168"/>
      <c r="C286" s="98" t="s">
        <v>198</v>
      </c>
      <c r="D286" s="98" t="s">
        <v>220</v>
      </c>
      <c r="E286" s="83">
        <v>1100000</v>
      </c>
      <c r="F286" s="83">
        <f t="shared" ref="F286:H286" si="275">E286+200000</f>
        <v>1300000</v>
      </c>
      <c r="G286" s="83">
        <f t="shared" si="275"/>
        <v>1500000</v>
      </c>
      <c r="H286" s="83">
        <f t="shared" si="275"/>
        <v>1700000</v>
      </c>
      <c r="I286" s="83">
        <f t="shared" si="263"/>
        <v>3100000</v>
      </c>
      <c r="J286" s="83">
        <f t="shared" si="264"/>
        <v>4600000</v>
      </c>
    </row>
    <row r="287" spans="1:10" s="100" customFormat="1" ht="15" hidden="1">
      <c r="A287" s="97">
        <v>15</v>
      </c>
      <c r="B287" s="168"/>
      <c r="C287" s="98" t="s">
        <v>200</v>
      </c>
      <c r="D287" s="98" t="s">
        <v>220</v>
      </c>
      <c r="E287" s="83">
        <v>1100000</v>
      </c>
      <c r="F287" s="83">
        <f t="shared" ref="F287:H287" si="276">E287+200000</f>
        <v>1300000</v>
      </c>
      <c r="G287" s="83">
        <f t="shared" si="276"/>
        <v>1500000</v>
      </c>
      <c r="H287" s="83">
        <f t="shared" si="276"/>
        <v>1700000</v>
      </c>
      <c r="I287" s="83">
        <f t="shared" si="263"/>
        <v>3100000</v>
      </c>
      <c r="J287" s="83">
        <f t="shared" si="264"/>
        <v>4600000</v>
      </c>
    </row>
    <row r="288" spans="1:10" s="100" customFormat="1" ht="15" hidden="1">
      <c r="A288" s="97">
        <v>16</v>
      </c>
      <c r="B288" s="168"/>
      <c r="C288" s="98" t="s">
        <v>202</v>
      </c>
      <c r="D288" s="98" t="s">
        <v>220</v>
      </c>
      <c r="E288" s="83">
        <v>1100000</v>
      </c>
      <c r="F288" s="83">
        <f t="shared" ref="F288:H288" si="277">E288+200000</f>
        <v>1300000</v>
      </c>
      <c r="G288" s="83">
        <f t="shared" si="277"/>
        <v>1500000</v>
      </c>
      <c r="H288" s="83">
        <f t="shared" si="277"/>
        <v>1700000</v>
      </c>
      <c r="I288" s="83">
        <f t="shared" si="263"/>
        <v>3100000</v>
      </c>
      <c r="J288" s="83">
        <f t="shared" si="264"/>
        <v>4600000</v>
      </c>
    </row>
    <row r="289" spans="1:10" s="100" customFormat="1" ht="15" hidden="1">
      <c r="A289" s="97">
        <v>17</v>
      </c>
      <c r="B289" s="168"/>
      <c r="C289" s="98" t="s">
        <v>204</v>
      </c>
      <c r="D289" s="98" t="s">
        <v>220</v>
      </c>
      <c r="E289" s="83">
        <v>1100000</v>
      </c>
      <c r="F289" s="83">
        <f t="shared" ref="F289:H289" si="278">E289+200000</f>
        <v>1300000</v>
      </c>
      <c r="G289" s="83">
        <f t="shared" si="278"/>
        <v>1500000</v>
      </c>
      <c r="H289" s="83">
        <f t="shared" si="278"/>
        <v>1700000</v>
      </c>
      <c r="I289" s="83">
        <f t="shared" si="263"/>
        <v>3100000</v>
      </c>
      <c r="J289" s="83">
        <f t="shared" si="264"/>
        <v>4600000</v>
      </c>
    </row>
    <row r="290" spans="1:10" s="100" customFormat="1" ht="15" hidden="1">
      <c r="A290" s="97">
        <v>18</v>
      </c>
      <c r="B290" s="168"/>
      <c r="C290" s="98" t="s">
        <v>206</v>
      </c>
      <c r="D290" s="98" t="s">
        <v>220</v>
      </c>
      <c r="E290" s="83">
        <v>1100000</v>
      </c>
      <c r="F290" s="83">
        <f t="shared" ref="F290:H290" si="279">E290+200000</f>
        <v>1300000</v>
      </c>
      <c r="G290" s="83">
        <f t="shared" si="279"/>
        <v>1500000</v>
      </c>
      <c r="H290" s="83">
        <f t="shared" si="279"/>
        <v>1700000</v>
      </c>
      <c r="I290" s="83">
        <f t="shared" si="263"/>
        <v>3100000</v>
      </c>
      <c r="J290" s="83">
        <f t="shared" si="264"/>
        <v>4600000</v>
      </c>
    </row>
    <row r="291" spans="1:10" s="100" customFormat="1" ht="15" hidden="1">
      <c r="A291" s="97">
        <v>19</v>
      </c>
      <c r="B291" s="168"/>
      <c r="C291" s="98" t="s">
        <v>208</v>
      </c>
      <c r="D291" s="98" t="s">
        <v>220</v>
      </c>
      <c r="E291" s="83">
        <v>1300000</v>
      </c>
      <c r="F291" s="83">
        <f t="shared" ref="F291:H291" si="280">E291+200000</f>
        <v>1500000</v>
      </c>
      <c r="G291" s="83">
        <f t="shared" si="280"/>
        <v>1700000</v>
      </c>
      <c r="H291" s="83">
        <f t="shared" si="280"/>
        <v>1900000</v>
      </c>
      <c r="I291" s="83">
        <f t="shared" si="263"/>
        <v>3300000</v>
      </c>
      <c r="J291" s="83">
        <f t="shared" si="264"/>
        <v>4800000</v>
      </c>
    </row>
    <row r="292" spans="1:10" s="100" customFormat="1" ht="15" hidden="1">
      <c r="A292" s="97">
        <v>20</v>
      </c>
      <c r="B292" s="168"/>
      <c r="C292" s="98" t="s">
        <v>210</v>
      </c>
      <c r="D292" s="98" t="s">
        <v>220</v>
      </c>
      <c r="E292" s="83">
        <v>2000000</v>
      </c>
      <c r="F292" s="83">
        <f t="shared" ref="F292:H292" si="281">E292+200000</f>
        <v>2200000</v>
      </c>
      <c r="G292" s="83">
        <f t="shared" si="281"/>
        <v>2400000</v>
      </c>
      <c r="H292" s="83">
        <f t="shared" si="281"/>
        <v>2600000</v>
      </c>
      <c r="I292" s="83">
        <f t="shared" si="263"/>
        <v>4000000</v>
      </c>
      <c r="J292" s="83">
        <f t="shared" si="264"/>
        <v>5500000</v>
      </c>
    </row>
    <row r="293" spans="1:10" s="100" customFormat="1" ht="15" hidden="1">
      <c r="A293" s="97">
        <v>21</v>
      </c>
      <c r="B293" s="168"/>
      <c r="C293" s="98" t="s">
        <v>212</v>
      </c>
      <c r="D293" s="98" t="s">
        <v>220</v>
      </c>
      <c r="E293" s="83">
        <v>1500000</v>
      </c>
      <c r="F293" s="83">
        <f t="shared" ref="F293:H293" si="282">E293+200000</f>
        <v>1700000</v>
      </c>
      <c r="G293" s="83">
        <f t="shared" si="282"/>
        <v>1900000</v>
      </c>
      <c r="H293" s="83">
        <f t="shared" si="282"/>
        <v>2100000</v>
      </c>
      <c r="I293" s="83">
        <f t="shared" si="263"/>
        <v>3500000</v>
      </c>
      <c r="J293" s="83">
        <f t="shared" si="264"/>
        <v>5000000</v>
      </c>
    </row>
    <row r="294" spans="1:10" s="100" customFormat="1" ht="15" hidden="1">
      <c r="A294" s="97">
        <v>22</v>
      </c>
      <c r="B294" s="168"/>
      <c r="C294" s="98" t="s">
        <v>214</v>
      </c>
      <c r="D294" s="98" t="s">
        <v>220</v>
      </c>
      <c r="E294" s="83">
        <v>1200000</v>
      </c>
      <c r="F294" s="83">
        <f t="shared" ref="F294:H294" si="283">E294+200000</f>
        <v>1400000</v>
      </c>
      <c r="G294" s="83">
        <f t="shared" si="283"/>
        <v>1600000</v>
      </c>
      <c r="H294" s="83">
        <f t="shared" si="283"/>
        <v>1800000</v>
      </c>
      <c r="I294" s="83">
        <f t="shared" si="263"/>
        <v>3200000</v>
      </c>
      <c r="J294" s="83">
        <f t="shared" si="264"/>
        <v>4700000</v>
      </c>
    </row>
    <row r="295" spans="1:10" s="100" customFormat="1" ht="15" hidden="1">
      <c r="A295" s="97">
        <v>23</v>
      </c>
      <c r="B295" s="168"/>
      <c r="C295" s="98" t="s">
        <v>216</v>
      </c>
      <c r="D295" s="98" t="s">
        <v>220</v>
      </c>
      <c r="E295" s="83">
        <v>1100000</v>
      </c>
      <c r="F295" s="83">
        <f t="shared" ref="F295:H295" si="284">E295+200000</f>
        <v>1300000</v>
      </c>
      <c r="G295" s="83">
        <f t="shared" si="284"/>
        <v>1500000</v>
      </c>
      <c r="H295" s="83">
        <f t="shared" si="284"/>
        <v>1700000</v>
      </c>
      <c r="I295" s="83">
        <f t="shared" si="263"/>
        <v>3100000</v>
      </c>
      <c r="J295" s="83">
        <f t="shared" si="264"/>
        <v>4600000</v>
      </c>
    </row>
    <row r="296" spans="1:10" s="100" customFormat="1" ht="15" hidden="1">
      <c r="A296" s="97">
        <v>24</v>
      </c>
      <c r="B296" s="169"/>
      <c r="C296" s="96" t="s">
        <v>193</v>
      </c>
      <c r="D296" s="98" t="s">
        <v>220</v>
      </c>
      <c r="E296" s="83">
        <v>1200000</v>
      </c>
      <c r="F296" s="83">
        <f t="shared" ref="F296:H296" si="285">E296+200000</f>
        <v>1400000</v>
      </c>
      <c r="G296" s="83">
        <f t="shared" si="285"/>
        <v>1600000</v>
      </c>
      <c r="H296" s="83">
        <f t="shared" si="285"/>
        <v>1800000</v>
      </c>
      <c r="I296" s="83">
        <f t="shared" si="263"/>
        <v>3200000</v>
      </c>
      <c r="J296" s="83">
        <f t="shared" si="264"/>
        <v>4700000</v>
      </c>
    </row>
    <row r="297" spans="1:10" s="100" customFormat="1" ht="15" hidden="1">
      <c r="A297" s="97">
        <v>1</v>
      </c>
      <c r="B297" s="167" t="s">
        <v>198</v>
      </c>
      <c r="C297" s="82" t="s">
        <v>194</v>
      </c>
      <c r="D297" s="98" t="s">
        <v>221</v>
      </c>
      <c r="E297" s="83">
        <v>1100000</v>
      </c>
      <c r="F297" s="83">
        <f>E297+200000</f>
        <v>1300000</v>
      </c>
      <c r="G297" s="83">
        <f>F297+200000</f>
        <v>1500000</v>
      </c>
      <c r="H297" s="83">
        <f>G297+200000</f>
        <v>1700000</v>
      </c>
      <c r="I297" s="83">
        <f>H297+1400000</f>
        <v>3100000</v>
      </c>
      <c r="J297" s="83">
        <f>I297+1500000</f>
        <v>4600000</v>
      </c>
    </row>
    <row r="298" spans="1:10" s="100" customFormat="1" ht="15" hidden="1">
      <c r="A298" s="97">
        <v>2</v>
      </c>
      <c r="B298" s="168"/>
      <c r="C298" s="82" t="s">
        <v>195</v>
      </c>
      <c r="D298" s="98" t="s">
        <v>221</v>
      </c>
      <c r="E298" s="83">
        <v>1100000</v>
      </c>
      <c r="F298" s="83">
        <f t="shared" ref="F298:H298" si="286">E298+200000</f>
        <v>1300000</v>
      </c>
      <c r="G298" s="83">
        <f t="shared" si="286"/>
        <v>1500000</v>
      </c>
      <c r="H298" s="83">
        <f t="shared" si="286"/>
        <v>1700000</v>
      </c>
      <c r="I298" s="83">
        <f t="shared" ref="I298:I320" si="287">H298+1400000</f>
        <v>3100000</v>
      </c>
      <c r="J298" s="83">
        <f t="shared" ref="J298:J320" si="288">I298+1500000</f>
        <v>4600000</v>
      </c>
    </row>
    <row r="299" spans="1:10" s="100" customFormat="1" ht="15" hidden="1">
      <c r="A299" s="97">
        <v>3</v>
      </c>
      <c r="B299" s="168"/>
      <c r="C299" s="82" t="s">
        <v>197</v>
      </c>
      <c r="D299" s="98" t="s">
        <v>221</v>
      </c>
      <c r="E299" s="83">
        <v>1100000</v>
      </c>
      <c r="F299" s="83">
        <f t="shared" ref="F299:H299" si="289">E299+200000</f>
        <v>1300000</v>
      </c>
      <c r="G299" s="83">
        <f t="shared" si="289"/>
        <v>1500000</v>
      </c>
      <c r="H299" s="83">
        <f t="shared" si="289"/>
        <v>1700000</v>
      </c>
      <c r="I299" s="83">
        <f t="shared" si="287"/>
        <v>3100000</v>
      </c>
      <c r="J299" s="83">
        <f t="shared" si="288"/>
        <v>4600000</v>
      </c>
    </row>
    <row r="300" spans="1:10" s="100" customFormat="1" ht="15" hidden="1">
      <c r="A300" s="97">
        <v>4</v>
      </c>
      <c r="B300" s="168"/>
      <c r="C300" s="82" t="s">
        <v>199</v>
      </c>
      <c r="D300" s="98" t="s">
        <v>221</v>
      </c>
      <c r="E300" s="83">
        <v>1100000</v>
      </c>
      <c r="F300" s="83">
        <f t="shared" ref="F300:H300" si="290">E300+200000</f>
        <v>1300000</v>
      </c>
      <c r="G300" s="83">
        <f t="shared" si="290"/>
        <v>1500000</v>
      </c>
      <c r="H300" s="83">
        <f t="shared" si="290"/>
        <v>1700000</v>
      </c>
      <c r="I300" s="83">
        <f t="shared" si="287"/>
        <v>3100000</v>
      </c>
      <c r="J300" s="83">
        <f t="shared" si="288"/>
        <v>4600000</v>
      </c>
    </row>
    <row r="301" spans="1:10" s="100" customFormat="1" ht="15" hidden="1">
      <c r="A301" s="97">
        <v>5</v>
      </c>
      <c r="B301" s="168"/>
      <c r="C301" s="82" t="s">
        <v>201</v>
      </c>
      <c r="D301" s="98" t="s">
        <v>221</v>
      </c>
      <c r="E301" s="83">
        <v>1100000</v>
      </c>
      <c r="F301" s="83">
        <f t="shared" ref="F301:H301" si="291">E301+200000</f>
        <v>1300000</v>
      </c>
      <c r="G301" s="83">
        <f t="shared" si="291"/>
        <v>1500000</v>
      </c>
      <c r="H301" s="83">
        <f t="shared" si="291"/>
        <v>1700000</v>
      </c>
      <c r="I301" s="83">
        <f t="shared" si="287"/>
        <v>3100000</v>
      </c>
      <c r="J301" s="83">
        <f t="shared" si="288"/>
        <v>4600000</v>
      </c>
    </row>
    <row r="302" spans="1:10" s="100" customFormat="1" ht="15" hidden="1">
      <c r="A302" s="97">
        <v>6</v>
      </c>
      <c r="B302" s="168"/>
      <c r="C302" s="82" t="s">
        <v>203</v>
      </c>
      <c r="D302" s="98" t="s">
        <v>221</v>
      </c>
      <c r="E302" s="83">
        <v>1100000</v>
      </c>
      <c r="F302" s="83">
        <f t="shared" ref="F302:H302" si="292">E302+200000</f>
        <v>1300000</v>
      </c>
      <c r="G302" s="83">
        <f t="shared" si="292"/>
        <v>1500000</v>
      </c>
      <c r="H302" s="83">
        <f t="shared" si="292"/>
        <v>1700000</v>
      </c>
      <c r="I302" s="83">
        <f t="shared" si="287"/>
        <v>3100000</v>
      </c>
      <c r="J302" s="83">
        <f t="shared" si="288"/>
        <v>4600000</v>
      </c>
    </row>
    <row r="303" spans="1:10" s="100" customFormat="1" ht="15" hidden="1">
      <c r="A303" s="97">
        <v>7</v>
      </c>
      <c r="B303" s="168"/>
      <c r="C303" s="82" t="s">
        <v>205</v>
      </c>
      <c r="D303" s="98" t="s">
        <v>221</v>
      </c>
      <c r="E303" s="83">
        <v>1100000</v>
      </c>
      <c r="F303" s="83">
        <f t="shared" ref="F303:H303" si="293">E303+200000</f>
        <v>1300000</v>
      </c>
      <c r="G303" s="83">
        <f t="shared" si="293"/>
        <v>1500000</v>
      </c>
      <c r="H303" s="83">
        <f t="shared" si="293"/>
        <v>1700000</v>
      </c>
      <c r="I303" s="83">
        <f t="shared" si="287"/>
        <v>3100000</v>
      </c>
      <c r="J303" s="83">
        <f t="shared" si="288"/>
        <v>4600000</v>
      </c>
    </row>
    <row r="304" spans="1:10" s="100" customFormat="1" ht="15" hidden="1">
      <c r="A304" s="97">
        <v>8</v>
      </c>
      <c r="B304" s="168"/>
      <c r="C304" s="82" t="s">
        <v>207</v>
      </c>
      <c r="D304" s="98" t="s">
        <v>221</v>
      </c>
      <c r="E304" s="83">
        <v>1100000</v>
      </c>
      <c r="F304" s="83">
        <f t="shared" ref="F304:H304" si="294">E304+200000</f>
        <v>1300000</v>
      </c>
      <c r="G304" s="83">
        <f t="shared" si="294"/>
        <v>1500000</v>
      </c>
      <c r="H304" s="83">
        <f t="shared" si="294"/>
        <v>1700000</v>
      </c>
      <c r="I304" s="83">
        <f t="shared" si="287"/>
        <v>3100000</v>
      </c>
      <c r="J304" s="83">
        <f t="shared" si="288"/>
        <v>4600000</v>
      </c>
    </row>
    <row r="305" spans="1:10" s="100" customFormat="1" ht="15" hidden="1">
      <c r="A305" s="97">
        <v>9</v>
      </c>
      <c r="B305" s="168"/>
      <c r="C305" s="82" t="s">
        <v>209</v>
      </c>
      <c r="D305" s="98" t="s">
        <v>221</v>
      </c>
      <c r="E305" s="83">
        <v>1200000</v>
      </c>
      <c r="F305" s="83">
        <f>E305+200000</f>
        <v>1400000</v>
      </c>
      <c r="G305" s="83">
        <f>F305+200000</f>
        <v>1600000</v>
      </c>
      <c r="H305" s="83">
        <f>G305+200000</f>
        <v>1800000</v>
      </c>
      <c r="I305" s="83">
        <f>H305+1400000</f>
        <v>3200000</v>
      </c>
      <c r="J305" s="83">
        <f>I305+1500000</f>
        <v>4700000</v>
      </c>
    </row>
    <row r="306" spans="1:10" s="100" customFormat="1" ht="15" hidden="1">
      <c r="A306" s="97">
        <v>10</v>
      </c>
      <c r="B306" s="168"/>
      <c r="C306" s="82" t="s">
        <v>211</v>
      </c>
      <c r="D306" s="98" t="s">
        <v>221</v>
      </c>
      <c r="E306" s="83">
        <v>1100000</v>
      </c>
      <c r="F306" s="83">
        <f t="shared" ref="F306:H306" si="295">E306+200000</f>
        <v>1300000</v>
      </c>
      <c r="G306" s="83">
        <f t="shared" si="295"/>
        <v>1500000</v>
      </c>
      <c r="H306" s="83">
        <f t="shared" si="295"/>
        <v>1700000</v>
      </c>
      <c r="I306" s="83">
        <f t="shared" si="287"/>
        <v>3100000</v>
      </c>
      <c r="J306" s="83">
        <f t="shared" si="288"/>
        <v>4600000</v>
      </c>
    </row>
    <row r="307" spans="1:10" s="100" customFormat="1" ht="15" hidden="1">
      <c r="A307" s="97">
        <v>11</v>
      </c>
      <c r="B307" s="168"/>
      <c r="C307" s="101" t="s">
        <v>213</v>
      </c>
      <c r="D307" s="98" t="s">
        <v>221</v>
      </c>
      <c r="E307" s="83">
        <v>1100000</v>
      </c>
      <c r="F307" s="83">
        <f t="shared" ref="F307:H307" si="296">E307+200000</f>
        <v>1300000</v>
      </c>
      <c r="G307" s="83">
        <f t="shared" si="296"/>
        <v>1500000</v>
      </c>
      <c r="H307" s="83">
        <f t="shared" si="296"/>
        <v>1700000</v>
      </c>
      <c r="I307" s="83">
        <f t="shared" si="287"/>
        <v>3100000</v>
      </c>
      <c r="J307" s="83">
        <f t="shared" si="288"/>
        <v>4600000</v>
      </c>
    </row>
    <row r="308" spans="1:10" s="100" customFormat="1" ht="15" hidden="1">
      <c r="A308" s="97">
        <v>12</v>
      </c>
      <c r="B308" s="168"/>
      <c r="C308" s="101" t="s">
        <v>215</v>
      </c>
      <c r="D308" s="98" t="s">
        <v>221</v>
      </c>
      <c r="E308" s="83">
        <v>1100000</v>
      </c>
      <c r="F308" s="83">
        <f t="shared" ref="F308:H308" si="297">E308+200000</f>
        <v>1300000</v>
      </c>
      <c r="G308" s="83">
        <f t="shared" si="297"/>
        <v>1500000</v>
      </c>
      <c r="H308" s="83">
        <f t="shared" si="297"/>
        <v>1700000</v>
      </c>
      <c r="I308" s="83">
        <f t="shared" si="287"/>
        <v>3100000</v>
      </c>
      <c r="J308" s="83">
        <f t="shared" si="288"/>
        <v>4600000</v>
      </c>
    </row>
    <row r="309" spans="1:10" s="100" customFormat="1" ht="15" hidden="1">
      <c r="A309" s="97">
        <v>13</v>
      </c>
      <c r="B309" s="168"/>
      <c r="C309" s="98" t="s">
        <v>196</v>
      </c>
      <c r="D309" s="98" t="s">
        <v>221</v>
      </c>
      <c r="E309" s="83">
        <v>1100000</v>
      </c>
      <c r="F309" s="83">
        <f t="shared" ref="F309:H309" si="298">E309+200000</f>
        <v>1300000</v>
      </c>
      <c r="G309" s="83">
        <f t="shared" si="298"/>
        <v>1500000</v>
      </c>
      <c r="H309" s="83">
        <f t="shared" si="298"/>
        <v>1700000</v>
      </c>
      <c r="I309" s="83">
        <f t="shared" si="287"/>
        <v>3100000</v>
      </c>
      <c r="J309" s="83">
        <f t="shared" si="288"/>
        <v>4600000</v>
      </c>
    </row>
    <row r="310" spans="1:10" s="100" customFormat="1" ht="15" hidden="1">
      <c r="A310" s="97">
        <v>14</v>
      </c>
      <c r="B310" s="168"/>
      <c r="C310" s="98" t="s">
        <v>198</v>
      </c>
      <c r="D310" s="98" t="s">
        <v>221</v>
      </c>
      <c r="E310" s="83">
        <v>1100000</v>
      </c>
      <c r="F310" s="83">
        <f t="shared" ref="F310:H310" si="299">E310+200000</f>
        <v>1300000</v>
      </c>
      <c r="G310" s="83">
        <f t="shared" si="299"/>
        <v>1500000</v>
      </c>
      <c r="H310" s="83">
        <f t="shared" si="299"/>
        <v>1700000</v>
      </c>
      <c r="I310" s="83">
        <f t="shared" si="287"/>
        <v>3100000</v>
      </c>
      <c r="J310" s="83">
        <f t="shared" si="288"/>
        <v>4600000</v>
      </c>
    </row>
    <row r="311" spans="1:10" s="100" customFormat="1" ht="15" hidden="1">
      <c r="A311" s="97">
        <v>15</v>
      </c>
      <c r="B311" s="168"/>
      <c r="C311" s="98" t="s">
        <v>200</v>
      </c>
      <c r="D311" s="98" t="s">
        <v>221</v>
      </c>
      <c r="E311" s="83">
        <v>1100000</v>
      </c>
      <c r="F311" s="83">
        <f t="shared" ref="F311:H311" si="300">E311+200000</f>
        <v>1300000</v>
      </c>
      <c r="G311" s="83">
        <f t="shared" si="300"/>
        <v>1500000</v>
      </c>
      <c r="H311" s="83">
        <f t="shared" si="300"/>
        <v>1700000</v>
      </c>
      <c r="I311" s="83">
        <f t="shared" si="287"/>
        <v>3100000</v>
      </c>
      <c r="J311" s="83">
        <f t="shared" si="288"/>
        <v>4600000</v>
      </c>
    </row>
    <row r="312" spans="1:10" s="100" customFormat="1" ht="15" hidden="1">
      <c r="A312" s="97">
        <v>16</v>
      </c>
      <c r="B312" s="168"/>
      <c r="C312" s="98" t="s">
        <v>202</v>
      </c>
      <c r="D312" s="98" t="s">
        <v>221</v>
      </c>
      <c r="E312" s="83">
        <v>1100000</v>
      </c>
      <c r="F312" s="83">
        <f t="shared" ref="F312:H312" si="301">E312+200000</f>
        <v>1300000</v>
      </c>
      <c r="G312" s="83">
        <f t="shared" si="301"/>
        <v>1500000</v>
      </c>
      <c r="H312" s="83">
        <f t="shared" si="301"/>
        <v>1700000</v>
      </c>
      <c r="I312" s="83">
        <f t="shared" si="287"/>
        <v>3100000</v>
      </c>
      <c r="J312" s="83">
        <f t="shared" si="288"/>
        <v>4600000</v>
      </c>
    </row>
    <row r="313" spans="1:10" s="100" customFormat="1" ht="15" hidden="1">
      <c r="A313" s="97">
        <v>17</v>
      </c>
      <c r="B313" s="168"/>
      <c r="C313" s="98" t="s">
        <v>204</v>
      </c>
      <c r="D313" s="98" t="s">
        <v>221</v>
      </c>
      <c r="E313" s="83">
        <v>1100000</v>
      </c>
      <c r="F313" s="83">
        <f t="shared" ref="F313:H313" si="302">E313+200000</f>
        <v>1300000</v>
      </c>
      <c r="G313" s="83">
        <f t="shared" si="302"/>
        <v>1500000</v>
      </c>
      <c r="H313" s="83">
        <f t="shared" si="302"/>
        <v>1700000</v>
      </c>
      <c r="I313" s="83">
        <f t="shared" si="287"/>
        <v>3100000</v>
      </c>
      <c r="J313" s="83">
        <f t="shared" si="288"/>
        <v>4600000</v>
      </c>
    </row>
    <row r="314" spans="1:10" s="100" customFormat="1" ht="15" hidden="1">
      <c r="A314" s="97">
        <v>18</v>
      </c>
      <c r="B314" s="168"/>
      <c r="C314" s="98" t="s">
        <v>206</v>
      </c>
      <c r="D314" s="98" t="s">
        <v>221</v>
      </c>
      <c r="E314" s="83">
        <v>1100000</v>
      </c>
      <c r="F314" s="83">
        <f t="shared" ref="F314:H314" si="303">E314+200000</f>
        <v>1300000</v>
      </c>
      <c r="G314" s="83">
        <f t="shared" si="303"/>
        <v>1500000</v>
      </c>
      <c r="H314" s="83">
        <f t="shared" si="303"/>
        <v>1700000</v>
      </c>
      <c r="I314" s="83">
        <f t="shared" si="287"/>
        <v>3100000</v>
      </c>
      <c r="J314" s="83">
        <f t="shared" si="288"/>
        <v>4600000</v>
      </c>
    </row>
    <row r="315" spans="1:10" s="100" customFormat="1" ht="15" hidden="1">
      <c r="A315" s="97">
        <v>19</v>
      </c>
      <c r="B315" s="168"/>
      <c r="C315" s="98" t="s">
        <v>208</v>
      </c>
      <c r="D315" s="98" t="s">
        <v>221</v>
      </c>
      <c r="E315" s="83">
        <v>1300000</v>
      </c>
      <c r="F315" s="83">
        <f t="shared" ref="F315:H315" si="304">E315+200000</f>
        <v>1500000</v>
      </c>
      <c r="G315" s="83">
        <f t="shared" si="304"/>
        <v>1700000</v>
      </c>
      <c r="H315" s="83">
        <f t="shared" si="304"/>
        <v>1900000</v>
      </c>
      <c r="I315" s="83">
        <f t="shared" si="287"/>
        <v>3300000</v>
      </c>
      <c r="J315" s="83">
        <f t="shared" si="288"/>
        <v>4800000</v>
      </c>
    </row>
    <row r="316" spans="1:10" s="100" customFormat="1" ht="15" hidden="1">
      <c r="A316" s="97">
        <v>20</v>
      </c>
      <c r="B316" s="168"/>
      <c r="C316" s="98" t="s">
        <v>210</v>
      </c>
      <c r="D316" s="98" t="s">
        <v>221</v>
      </c>
      <c r="E316" s="83">
        <v>2000000</v>
      </c>
      <c r="F316" s="83">
        <f t="shared" ref="F316:H316" si="305">E316+200000</f>
        <v>2200000</v>
      </c>
      <c r="G316" s="83">
        <f t="shared" si="305"/>
        <v>2400000</v>
      </c>
      <c r="H316" s="83">
        <f t="shared" si="305"/>
        <v>2600000</v>
      </c>
      <c r="I316" s="83">
        <f t="shared" si="287"/>
        <v>4000000</v>
      </c>
      <c r="J316" s="83">
        <f t="shared" si="288"/>
        <v>5500000</v>
      </c>
    </row>
    <row r="317" spans="1:10" s="100" customFormat="1" ht="15" hidden="1">
      <c r="A317" s="97">
        <v>21</v>
      </c>
      <c r="B317" s="168"/>
      <c r="C317" s="98" t="s">
        <v>212</v>
      </c>
      <c r="D317" s="98" t="s">
        <v>221</v>
      </c>
      <c r="E317" s="83">
        <v>1500000</v>
      </c>
      <c r="F317" s="83">
        <f t="shared" ref="F317:H317" si="306">E317+200000</f>
        <v>1700000</v>
      </c>
      <c r="G317" s="83">
        <f t="shared" si="306"/>
        <v>1900000</v>
      </c>
      <c r="H317" s="83">
        <f t="shared" si="306"/>
        <v>2100000</v>
      </c>
      <c r="I317" s="83">
        <f t="shared" si="287"/>
        <v>3500000</v>
      </c>
      <c r="J317" s="83">
        <f t="shared" si="288"/>
        <v>5000000</v>
      </c>
    </row>
    <row r="318" spans="1:10" s="100" customFormat="1" ht="15" hidden="1">
      <c r="A318" s="97">
        <v>22</v>
      </c>
      <c r="B318" s="168"/>
      <c r="C318" s="98" t="s">
        <v>214</v>
      </c>
      <c r="D318" s="98" t="s">
        <v>221</v>
      </c>
      <c r="E318" s="83">
        <v>1200000</v>
      </c>
      <c r="F318" s="83">
        <f t="shared" ref="F318:H318" si="307">E318+200000</f>
        <v>1400000</v>
      </c>
      <c r="G318" s="83">
        <f t="shared" si="307"/>
        <v>1600000</v>
      </c>
      <c r="H318" s="83">
        <f t="shared" si="307"/>
        <v>1800000</v>
      </c>
      <c r="I318" s="83">
        <f t="shared" si="287"/>
        <v>3200000</v>
      </c>
      <c r="J318" s="83">
        <f t="shared" si="288"/>
        <v>4700000</v>
      </c>
    </row>
    <row r="319" spans="1:10" s="100" customFormat="1" ht="15" hidden="1">
      <c r="A319" s="97">
        <v>23</v>
      </c>
      <c r="B319" s="168"/>
      <c r="C319" s="98" t="s">
        <v>216</v>
      </c>
      <c r="D319" s="98" t="s">
        <v>221</v>
      </c>
      <c r="E319" s="83">
        <v>1100000</v>
      </c>
      <c r="F319" s="83">
        <f t="shared" ref="F319:H319" si="308">E319+200000</f>
        <v>1300000</v>
      </c>
      <c r="G319" s="83">
        <f t="shared" si="308"/>
        <v>1500000</v>
      </c>
      <c r="H319" s="83">
        <f t="shared" si="308"/>
        <v>1700000</v>
      </c>
      <c r="I319" s="83">
        <f t="shared" si="287"/>
        <v>3100000</v>
      </c>
      <c r="J319" s="83">
        <f t="shared" si="288"/>
        <v>4600000</v>
      </c>
    </row>
    <row r="320" spans="1:10" s="100" customFormat="1" ht="15" hidden="1">
      <c r="A320" s="97">
        <v>24</v>
      </c>
      <c r="B320" s="169"/>
      <c r="C320" s="96" t="s">
        <v>193</v>
      </c>
      <c r="D320" s="98" t="s">
        <v>221</v>
      </c>
      <c r="E320" s="83">
        <v>1200000</v>
      </c>
      <c r="F320" s="83">
        <f t="shared" ref="F320:H320" si="309">E320+200000</f>
        <v>1400000</v>
      </c>
      <c r="G320" s="83">
        <f t="shared" si="309"/>
        <v>1600000</v>
      </c>
      <c r="H320" s="83">
        <f t="shared" si="309"/>
        <v>1800000</v>
      </c>
      <c r="I320" s="83">
        <f t="shared" si="287"/>
        <v>3200000</v>
      </c>
      <c r="J320" s="83">
        <f t="shared" si="288"/>
        <v>4700000</v>
      </c>
    </row>
    <row r="321" spans="1:10" s="100" customFormat="1" ht="15" hidden="1">
      <c r="A321" s="97">
        <v>1</v>
      </c>
      <c r="B321" s="167" t="s">
        <v>200</v>
      </c>
      <c r="C321" s="82" t="s">
        <v>194</v>
      </c>
      <c r="D321" s="98" t="s">
        <v>222</v>
      </c>
      <c r="E321" s="83">
        <v>1100000</v>
      </c>
      <c r="F321" s="83">
        <f>E321+200000</f>
        <v>1300000</v>
      </c>
      <c r="G321" s="83">
        <f>F321+200000</f>
        <v>1500000</v>
      </c>
      <c r="H321" s="83">
        <f>G321+200000</f>
        <v>1700000</v>
      </c>
      <c r="I321" s="83">
        <f>H321+1400000</f>
        <v>3100000</v>
      </c>
      <c r="J321" s="83">
        <f>I321+1500000</f>
        <v>4600000</v>
      </c>
    </row>
    <row r="322" spans="1:10" s="100" customFormat="1" ht="15" hidden="1">
      <c r="A322" s="97">
        <v>2</v>
      </c>
      <c r="B322" s="168"/>
      <c r="C322" s="82" t="s">
        <v>195</v>
      </c>
      <c r="D322" s="98" t="s">
        <v>222</v>
      </c>
      <c r="E322" s="83">
        <v>1100000</v>
      </c>
      <c r="F322" s="83">
        <f t="shared" ref="F322:H322" si="310">E322+200000</f>
        <v>1300000</v>
      </c>
      <c r="G322" s="83">
        <f t="shared" si="310"/>
        <v>1500000</v>
      </c>
      <c r="H322" s="83">
        <f t="shared" si="310"/>
        <v>1700000</v>
      </c>
      <c r="I322" s="83">
        <f t="shared" ref="I322:I344" si="311">H322+1400000</f>
        <v>3100000</v>
      </c>
      <c r="J322" s="83">
        <f t="shared" ref="J322:J344" si="312">I322+1500000</f>
        <v>4600000</v>
      </c>
    </row>
    <row r="323" spans="1:10" s="100" customFormat="1" ht="15" hidden="1">
      <c r="A323" s="97">
        <v>3</v>
      </c>
      <c r="B323" s="168"/>
      <c r="C323" s="82" t="s">
        <v>197</v>
      </c>
      <c r="D323" s="98" t="s">
        <v>222</v>
      </c>
      <c r="E323" s="83">
        <v>1100000</v>
      </c>
      <c r="F323" s="83">
        <f t="shared" ref="F323:H323" si="313">E323+200000</f>
        <v>1300000</v>
      </c>
      <c r="G323" s="83">
        <f t="shared" si="313"/>
        <v>1500000</v>
      </c>
      <c r="H323" s="83">
        <f t="shared" si="313"/>
        <v>1700000</v>
      </c>
      <c r="I323" s="83">
        <f t="shared" si="311"/>
        <v>3100000</v>
      </c>
      <c r="J323" s="83">
        <f t="shared" si="312"/>
        <v>4600000</v>
      </c>
    </row>
    <row r="324" spans="1:10" s="100" customFormat="1" ht="15" hidden="1">
      <c r="A324" s="97">
        <v>4</v>
      </c>
      <c r="B324" s="168"/>
      <c r="C324" s="82" t="s">
        <v>199</v>
      </c>
      <c r="D324" s="98" t="s">
        <v>222</v>
      </c>
      <c r="E324" s="83">
        <v>1100000</v>
      </c>
      <c r="F324" s="83">
        <f t="shared" ref="F324:H324" si="314">E324+200000</f>
        <v>1300000</v>
      </c>
      <c r="G324" s="83">
        <f t="shared" si="314"/>
        <v>1500000</v>
      </c>
      <c r="H324" s="83">
        <f t="shared" si="314"/>
        <v>1700000</v>
      </c>
      <c r="I324" s="83">
        <f t="shared" si="311"/>
        <v>3100000</v>
      </c>
      <c r="J324" s="83">
        <f t="shared" si="312"/>
        <v>4600000</v>
      </c>
    </row>
    <row r="325" spans="1:10" s="100" customFormat="1" ht="15" hidden="1">
      <c r="A325" s="97">
        <v>5</v>
      </c>
      <c r="B325" s="168"/>
      <c r="C325" s="82" t="s">
        <v>201</v>
      </c>
      <c r="D325" s="98" t="s">
        <v>222</v>
      </c>
      <c r="E325" s="83">
        <v>1100000</v>
      </c>
      <c r="F325" s="83">
        <f t="shared" ref="F325:H325" si="315">E325+200000</f>
        <v>1300000</v>
      </c>
      <c r="G325" s="83">
        <f t="shared" si="315"/>
        <v>1500000</v>
      </c>
      <c r="H325" s="83">
        <f t="shared" si="315"/>
        <v>1700000</v>
      </c>
      <c r="I325" s="83">
        <f t="shared" si="311"/>
        <v>3100000</v>
      </c>
      <c r="J325" s="83">
        <f t="shared" si="312"/>
        <v>4600000</v>
      </c>
    </row>
    <row r="326" spans="1:10" s="100" customFormat="1" ht="15" hidden="1">
      <c r="A326" s="97">
        <v>6</v>
      </c>
      <c r="B326" s="168"/>
      <c r="C326" s="82" t="s">
        <v>203</v>
      </c>
      <c r="D326" s="98" t="s">
        <v>222</v>
      </c>
      <c r="E326" s="83">
        <v>1100000</v>
      </c>
      <c r="F326" s="83">
        <f t="shared" ref="F326:H326" si="316">E326+200000</f>
        <v>1300000</v>
      </c>
      <c r="G326" s="83">
        <f t="shared" si="316"/>
        <v>1500000</v>
      </c>
      <c r="H326" s="83">
        <f t="shared" si="316"/>
        <v>1700000</v>
      </c>
      <c r="I326" s="83">
        <f t="shared" si="311"/>
        <v>3100000</v>
      </c>
      <c r="J326" s="83">
        <f t="shared" si="312"/>
        <v>4600000</v>
      </c>
    </row>
    <row r="327" spans="1:10" s="100" customFormat="1" ht="15" hidden="1">
      <c r="A327" s="97">
        <v>7</v>
      </c>
      <c r="B327" s="168"/>
      <c r="C327" s="82" t="s">
        <v>205</v>
      </c>
      <c r="D327" s="98" t="s">
        <v>222</v>
      </c>
      <c r="E327" s="83">
        <v>1100000</v>
      </c>
      <c r="F327" s="83">
        <f t="shared" ref="F327:H327" si="317">E327+200000</f>
        <v>1300000</v>
      </c>
      <c r="G327" s="83">
        <f t="shared" si="317"/>
        <v>1500000</v>
      </c>
      <c r="H327" s="83">
        <f t="shared" si="317"/>
        <v>1700000</v>
      </c>
      <c r="I327" s="83">
        <f t="shared" si="311"/>
        <v>3100000</v>
      </c>
      <c r="J327" s="83">
        <f t="shared" si="312"/>
        <v>4600000</v>
      </c>
    </row>
    <row r="328" spans="1:10" s="100" customFormat="1" ht="15" hidden="1">
      <c r="A328" s="97">
        <v>8</v>
      </c>
      <c r="B328" s="168"/>
      <c r="C328" s="82" t="s">
        <v>207</v>
      </c>
      <c r="D328" s="98" t="s">
        <v>222</v>
      </c>
      <c r="E328" s="83">
        <v>1100000</v>
      </c>
      <c r="F328" s="83">
        <f t="shared" ref="F328:H328" si="318">E328+200000</f>
        <v>1300000</v>
      </c>
      <c r="G328" s="83">
        <f t="shared" si="318"/>
        <v>1500000</v>
      </c>
      <c r="H328" s="83">
        <f t="shared" si="318"/>
        <v>1700000</v>
      </c>
      <c r="I328" s="83">
        <f t="shared" si="311"/>
        <v>3100000</v>
      </c>
      <c r="J328" s="83">
        <f t="shared" si="312"/>
        <v>4600000</v>
      </c>
    </row>
    <row r="329" spans="1:10" s="100" customFormat="1" ht="15" hidden="1">
      <c r="A329" s="97">
        <v>9</v>
      </c>
      <c r="B329" s="168"/>
      <c r="C329" s="82" t="s">
        <v>209</v>
      </c>
      <c r="D329" s="98" t="s">
        <v>222</v>
      </c>
      <c r="E329" s="83">
        <v>1200000</v>
      </c>
      <c r="F329" s="83">
        <f>E329+200000</f>
        <v>1400000</v>
      </c>
      <c r="G329" s="83">
        <f>F329+200000</f>
        <v>1600000</v>
      </c>
      <c r="H329" s="83">
        <f>G329+200000</f>
        <v>1800000</v>
      </c>
      <c r="I329" s="83">
        <f>H329+1400000</f>
        <v>3200000</v>
      </c>
      <c r="J329" s="83">
        <f>I329+1500000</f>
        <v>4700000</v>
      </c>
    </row>
    <row r="330" spans="1:10" s="100" customFormat="1" ht="15" hidden="1">
      <c r="A330" s="97">
        <v>10</v>
      </c>
      <c r="B330" s="168"/>
      <c r="C330" s="82" t="s">
        <v>211</v>
      </c>
      <c r="D330" s="98" t="s">
        <v>222</v>
      </c>
      <c r="E330" s="83">
        <v>1100000</v>
      </c>
      <c r="F330" s="83">
        <f t="shared" ref="F330:H330" si="319">E330+200000</f>
        <v>1300000</v>
      </c>
      <c r="G330" s="83">
        <f t="shared" si="319"/>
        <v>1500000</v>
      </c>
      <c r="H330" s="83">
        <f t="shared" si="319"/>
        <v>1700000</v>
      </c>
      <c r="I330" s="83">
        <f t="shared" si="311"/>
        <v>3100000</v>
      </c>
      <c r="J330" s="83">
        <f t="shared" si="312"/>
        <v>4600000</v>
      </c>
    </row>
    <row r="331" spans="1:10" s="100" customFormat="1" ht="15" hidden="1">
      <c r="A331" s="97">
        <v>11</v>
      </c>
      <c r="B331" s="168"/>
      <c r="C331" s="101" t="s">
        <v>213</v>
      </c>
      <c r="D331" s="98" t="s">
        <v>222</v>
      </c>
      <c r="E331" s="83">
        <v>1100000</v>
      </c>
      <c r="F331" s="83">
        <f t="shared" ref="F331:H331" si="320">E331+200000</f>
        <v>1300000</v>
      </c>
      <c r="G331" s="83">
        <f t="shared" si="320"/>
        <v>1500000</v>
      </c>
      <c r="H331" s="83">
        <f t="shared" si="320"/>
        <v>1700000</v>
      </c>
      <c r="I331" s="83">
        <f t="shared" si="311"/>
        <v>3100000</v>
      </c>
      <c r="J331" s="83">
        <f t="shared" si="312"/>
        <v>4600000</v>
      </c>
    </row>
    <row r="332" spans="1:10" s="100" customFormat="1" ht="15" hidden="1">
      <c r="A332" s="97">
        <v>12</v>
      </c>
      <c r="B332" s="168"/>
      <c r="C332" s="101" t="s">
        <v>215</v>
      </c>
      <c r="D332" s="98" t="s">
        <v>222</v>
      </c>
      <c r="E332" s="83">
        <v>1100000</v>
      </c>
      <c r="F332" s="83">
        <f t="shared" ref="F332:H332" si="321">E332+200000</f>
        <v>1300000</v>
      </c>
      <c r="G332" s="83">
        <f t="shared" si="321"/>
        <v>1500000</v>
      </c>
      <c r="H332" s="83">
        <f t="shared" si="321"/>
        <v>1700000</v>
      </c>
      <c r="I332" s="83">
        <f t="shared" si="311"/>
        <v>3100000</v>
      </c>
      <c r="J332" s="83">
        <f t="shared" si="312"/>
        <v>4600000</v>
      </c>
    </row>
    <row r="333" spans="1:10" s="100" customFormat="1" ht="15" hidden="1">
      <c r="A333" s="97">
        <v>13</v>
      </c>
      <c r="B333" s="168"/>
      <c r="C333" s="98" t="s">
        <v>196</v>
      </c>
      <c r="D333" s="98" t="s">
        <v>222</v>
      </c>
      <c r="E333" s="83">
        <v>1100000</v>
      </c>
      <c r="F333" s="83">
        <f t="shared" ref="F333:H333" si="322">E333+200000</f>
        <v>1300000</v>
      </c>
      <c r="G333" s="83">
        <f t="shared" si="322"/>
        <v>1500000</v>
      </c>
      <c r="H333" s="83">
        <f t="shared" si="322"/>
        <v>1700000</v>
      </c>
      <c r="I333" s="83">
        <f t="shared" si="311"/>
        <v>3100000</v>
      </c>
      <c r="J333" s="83">
        <f t="shared" si="312"/>
        <v>4600000</v>
      </c>
    </row>
    <row r="334" spans="1:10" s="100" customFormat="1" ht="15" hidden="1">
      <c r="A334" s="97">
        <v>14</v>
      </c>
      <c r="B334" s="168"/>
      <c r="C334" s="98" t="s">
        <v>198</v>
      </c>
      <c r="D334" s="98" t="s">
        <v>222</v>
      </c>
      <c r="E334" s="83">
        <v>1100000</v>
      </c>
      <c r="F334" s="83">
        <f t="shared" ref="F334:H334" si="323">E334+200000</f>
        <v>1300000</v>
      </c>
      <c r="G334" s="83">
        <f t="shared" si="323"/>
        <v>1500000</v>
      </c>
      <c r="H334" s="83">
        <f t="shared" si="323"/>
        <v>1700000</v>
      </c>
      <c r="I334" s="83">
        <f t="shared" si="311"/>
        <v>3100000</v>
      </c>
      <c r="J334" s="83">
        <f t="shared" si="312"/>
        <v>4600000</v>
      </c>
    </row>
    <row r="335" spans="1:10" s="100" customFormat="1" ht="15" hidden="1">
      <c r="A335" s="97">
        <v>15</v>
      </c>
      <c r="B335" s="168"/>
      <c r="C335" s="98" t="s">
        <v>200</v>
      </c>
      <c r="D335" s="98" t="s">
        <v>222</v>
      </c>
      <c r="E335" s="83">
        <v>1100000</v>
      </c>
      <c r="F335" s="83">
        <f t="shared" ref="F335:H335" si="324">E335+200000</f>
        <v>1300000</v>
      </c>
      <c r="G335" s="83">
        <f t="shared" si="324"/>
        <v>1500000</v>
      </c>
      <c r="H335" s="83">
        <f t="shared" si="324"/>
        <v>1700000</v>
      </c>
      <c r="I335" s="83">
        <f t="shared" si="311"/>
        <v>3100000</v>
      </c>
      <c r="J335" s="83">
        <f t="shared" si="312"/>
        <v>4600000</v>
      </c>
    </row>
    <row r="336" spans="1:10" s="100" customFormat="1" ht="15" hidden="1">
      <c r="A336" s="97">
        <v>16</v>
      </c>
      <c r="B336" s="168"/>
      <c r="C336" s="98" t="s">
        <v>202</v>
      </c>
      <c r="D336" s="98" t="s">
        <v>222</v>
      </c>
      <c r="E336" s="83">
        <v>1100000</v>
      </c>
      <c r="F336" s="83">
        <f t="shared" ref="F336:H336" si="325">E336+200000</f>
        <v>1300000</v>
      </c>
      <c r="G336" s="83">
        <f t="shared" si="325"/>
        <v>1500000</v>
      </c>
      <c r="H336" s="83">
        <f t="shared" si="325"/>
        <v>1700000</v>
      </c>
      <c r="I336" s="83">
        <f t="shared" si="311"/>
        <v>3100000</v>
      </c>
      <c r="J336" s="83">
        <f t="shared" si="312"/>
        <v>4600000</v>
      </c>
    </row>
    <row r="337" spans="1:10" s="100" customFormat="1" ht="15" hidden="1">
      <c r="A337" s="97">
        <v>17</v>
      </c>
      <c r="B337" s="168"/>
      <c r="C337" s="98" t="s">
        <v>204</v>
      </c>
      <c r="D337" s="98" t="s">
        <v>222</v>
      </c>
      <c r="E337" s="83">
        <v>1100000</v>
      </c>
      <c r="F337" s="83">
        <f t="shared" ref="F337:H337" si="326">E337+200000</f>
        <v>1300000</v>
      </c>
      <c r="G337" s="83">
        <f t="shared" si="326"/>
        <v>1500000</v>
      </c>
      <c r="H337" s="83">
        <f t="shared" si="326"/>
        <v>1700000</v>
      </c>
      <c r="I337" s="83">
        <f t="shared" si="311"/>
        <v>3100000</v>
      </c>
      <c r="J337" s="83">
        <f t="shared" si="312"/>
        <v>4600000</v>
      </c>
    </row>
    <row r="338" spans="1:10" s="100" customFormat="1" ht="15" hidden="1">
      <c r="A338" s="97">
        <v>18</v>
      </c>
      <c r="B338" s="168"/>
      <c r="C338" s="98" t="s">
        <v>206</v>
      </c>
      <c r="D338" s="98" t="s">
        <v>222</v>
      </c>
      <c r="E338" s="83">
        <v>1100000</v>
      </c>
      <c r="F338" s="83">
        <f t="shared" ref="F338:H338" si="327">E338+200000</f>
        <v>1300000</v>
      </c>
      <c r="G338" s="83">
        <f t="shared" si="327"/>
        <v>1500000</v>
      </c>
      <c r="H338" s="83">
        <f t="shared" si="327"/>
        <v>1700000</v>
      </c>
      <c r="I338" s="83">
        <f t="shared" si="311"/>
        <v>3100000</v>
      </c>
      <c r="J338" s="83">
        <f t="shared" si="312"/>
        <v>4600000</v>
      </c>
    </row>
    <row r="339" spans="1:10" s="100" customFormat="1" ht="15" hidden="1">
      <c r="A339" s="97">
        <v>19</v>
      </c>
      <c r="B339" s="168"/>
      <c r="C339" s="98" t="s">
        <v>208</v>
      </c>
      <c r="D339" s="98" t="s">
        <v>222</v>
      </c>
      <c r="E339" s="83">
        <v>1300000</v>
      </c>
      <c r="F339" s="83">
        <f t="shared" ref="F339:H339" si="328">E339+200000</f>
        <v>1500000</v>
      </c>
      <c r="G339" s="83">
        <f t="shared" si="328"/>
        <v>1700000</v>
      </c>
      <c r="H339" s="83">
        <f t="shared" si="328"/>
        <v>1900000</v>
      </c>
      <c r="I339" s="83">
        <f t="shared" si="311"/>
        <v>3300000</v>
      </c>
      <c r="J339" s="83">
        <f t="shared" si="312"/>
        <v>4800000</v>
      </c>
    </row>
    <row r="340" spans="1:10" s="100" customFormat="1" ht="15" hidden="1">
      <c r="A340" s="97">
        <v>20</v>
      </c>
      <c r="B340" s="168"/>
      <c r="C340" s="98" t="s">
        <v>210</v>
      </c>
      <c r="D340" s="98" t="s">
        <v>222</v>
      </c>
      <c r="E340" s="83">
        <v>2000000</v>
      </c>
      <c r="F340" s="83">
        <f t="shared" ref="F340:H340" si="329">E340+200000</f>
        <v>2200000</v>
      </c>
      <c r="G340" s="83">
        <f t="shared" si="329"/>
        <v>2400000</v>
      </c>
      <c r="H340" s="83">
        <f t="shared" si="329"/>
        <v>2600000</v>
      </c>
      <c r="I340" s="83">
        <f t="shared" si="311"/>
        <v>4000000</v>
      </c>
      <c r="J340" s="83">
        <f t="shared" si="312"/>
        <v>5500000</v>
      </c>
    </row>
    <row r="341" spans="1:10" s="100" customFormat="1" ht="15" hidden="1">
      <c r="A341" s="97">
        <v>21</v>
      </c>
      <c r="B341" s="168"/>
      <c r="C341" s="98" t="s">
        <v>212</v>
      </c>
      <c r="D341" s="98" t="s">
        <v>222</v>
      </c>
      <c r="E341" s="83">
        <v>1500000</v>
      </c>
      <c r="F341" s="83">
        <f t="shared" ref="F341:H341" si="330">E341+200000</f>
        <v>1700000</v>
      </c>
      <c r="G341" s="83">
        <f t="shared" si="330"/>
        <v>1900000</v>
      </c>
      <c r="H341" s="83">
        <f t="shared" si="330"/>
        <v>2100000</v>
      </c>
      <c r="I341" s="83">
        <f t="shared" si="311"/>
        <v>3500000</v>
      </c>
      <c r="J341" s="83">
        <f t="shared" si="312"/>
        <v>5000000</v>
      </c>
    </row>
    <row r="342" spans="1:10" s="100" customFormat="1" ht="15" hidden="1">
      <c r="A342" s="97">
        <v>22</v>
      </c>
      <c r="B342" s="168"/>
      <c r="C342" s="98" t="s">
        <v>214</v>
      </c>
      <c r="D342" s="98" t="s">
        <v>222</v>
      </c>
      <c r="E342" s="83">
        <v>1200000</v>
      </c>
      <c r="F342" s="83">
        <f t="shared" ref="F342:H342" si="331">E342+200000</f>
        <v>1400000</v>
      </c>
      <c r="G342" s="83">
        <f t="shared" si="331"/>
        <v>1600000</v>
      </c>
      <c r="H342" s="83">
        <f t="shared" si="331"/>
        <v>1800000</v>
      </c>
      <c r="I342" s="83">
        <f t="shared" si="311"/>
        <v>3200000</v>
      </c>
      <c r="J342" s="83">
        <f t="shared" si="312"/>
        <v>4700000</v>
      </c>
    </row>
    <row r="343" spans="1:10" s="100" customFormat="1" ht="15" hidden="1">
      <c r="A343" s="97">
        <v>23</v>
      </c>
      <c r="B343" s="168"/>
      <c r="C343" s="98" t="s">
        <v>216</v>
      </c>
      <c r="D343" s="98" t="s">
        <v>222</v>
      </c>
      <c r="E343" s="83">
        <v>1100000</v>
      </c>
      <c r="F343" s="83">
        <f t="shared" ref="F343:H343" si="332">E343+200000</f>
        <v>1300000</v>
      </c>
      <c r="G343" s="83">
        <f t="shared" si="332"/>
        <v>1500000</v>
      </c>
      <c r="H343" s="83">
        <f t="shared" si="332"/>
        <v>1700000</v>
      </c>
      <c r="I343" s="83">
        <f t="shared" si="311"/>
        <v>3100000</v>
      </c>
      <c r="J343" s="83">
        <f t="shared" si="312"/>
        <v>4600000</v>
      </c>
    </row>
    <row r="344" spans="1:10" s="100" customFormat="1" ht="15" hidden="1">
      <c r="A344" s="97">
        <v>24</v>
      </c>
      <c r="B344" s="169"/>
      <c r="C344" s="96" t="s">
        <v>193</v>
      </c>
      <c r="D344" s="98" t="s">
        <v>222</v>
      </c>
      <c r="E344" s="83">
        <v>1200000</v>
      </c>
      <c r="F344" s="83">
        <f t="shared" ref="F344:H344" si="333">E344+200000</f>
        <v>1400000</v>
      </c>
      <c r="G344" s="83">
        <f t="shared" si="333"/>
        <v>1600000</v>
      </c>
      <c r="H344" s="83">
        <f t="shared" si="333"/>
        <v>1800000</v>
      </c>
      <c r="I344" s="83">
        <f t="shared" si="311"/>
        <v>3200000</v>
      </c>
      <c r="J344" s="83">
        <f t="shared" si="312"/>
        <v>4700000</v>
      </c>
    </row>
    <row r="345" spans="1:10" s="100" customFormat="1" ht="15" hidden="1">
      <c r="A345" s="97">
        <v>1</v>
      </c>
      <c r="B345" s="167" t="s">
        <v>202</v>
      </c>
      <c r="C345" s="82" t="s">
        <v>194</v>
      </c>
      <c r="D345" s="98" t="s">
        <v>223</v>
      </c>
      <c r="E345" s="83">
        <v>1100000</v>
      </c>
      <c r="F345" s="83">
        <f>E345+200000</f>
        <v>1300000</v>
      </c>
      <c r="G345" s="83">
        <f>F345+200000</f>
        <v>1500000</v>
      </c>
      <c r="H345" s="83">
        <f>G345+200000</f>
        <v>1700000</v>
      </c>
      <c r="I345" s="83">
        <f>H345+1400000</f>
        <v>3100000</v>
      </c>
      <c r="J345" s="83">
        <f>I345+1500000</f>
        <v>4600000</v>
      </c>
    </row>
    <row r="346" spans="1:10" s="100" customFormat="1" ht="15" hidden="1">
      <c r="A346" s="97">
        <v>2</v>
      </c>
      <c r="B346" s="168"/>
      <c r="C346" s="82" t="s">
        <v>195</v>
      </c>
      <c r="D346" s="98" t="s">
        <v>223</v>
      </c>
      <c r="E346" s="83">
        <v>1100000</v>
      </c>
      <c r="F346" s="83">
        <f t="shared" ref="F346:H346" si="334">E346+200000</f>
        <v>1300000</v>
      </c>
      <c r="G346" s="83">
        <f t="shared" si="334"/>
        <v>1500000</v>
      </c>
      <c r="H346" s="83">
        <f t="shared" si="334"/>
        <v>1700000</v>
      </c>
      <c r="I346" s="83">
        <f t="shared" ref="I346:I368" si="335">H346+1400000</f>
        <v>3100000</v>
      </c>
      <c r="J346" s="83">
        <f t="shared" ref="J346:J368" si="336">I346+1500000</f>
        <v>4600000</v>
      </c>
    </row>
    <row r="347" spans="1:10" s="100" customFormat="1" ht="15" hidden="1">
      <c r="A347" s="97">
        <v>3</v>
      </c>
      <c r="B347" s="168"/>
      <c r="C347" s="82" t="s">
        <v>197</v>
      </c>
      <c r="D347" s="98" t="s">
        <v>223</v>
      </c>
      <c r="E347" s="83">
        <v>1100000</v>
      </c>
      <c r="F347" s="83">
        <f t="shared" ref="F347:H347" si="337">E347+200000</f>
        <v>1300000</v>
      </c>
      <c r="G347" s="83">
        <f t="shared" si="337"/>
        <v>1500000</v>
      </c>
      <c r="H347" s="83">
        <f t="shared" si="337"/>
        <v>1700000</v>
      </c>
      <c r="I347" s="83">
        <f t="shared" si="335"/>
        <v>3100000</v>
      </c>
      <c r="J347" s="83">
        <f t="shared" si="336"/>
        <v>4600000</v>
      </c>
    </row>
    <row r="348" spans="1:10" s="100" customFormat="1" ht="15" hidden="1">
      <c r="A348" s="97">
        <v>4</v>
      </c>
      <c r="B348" s="168"/>
      <c r="C348" s="82" t="s">
        <v>199</v>
      </c>
      <c r="D348" s="98" t="s">
        <v>223</v>
      </c>
      <c r="E348" s="83">
        <v>1100000</v>
      </c>
      <c r="F348" s="83">
        <f t="shared" ref="F348:H348" si="338">E348+200000</f>
        <v>1300000</v>
      </c>
      <c r="G348" s="83">
        <f t="shared" si="338"/>
        <v>1500000</v>
      </c>
      <c r="H348" s="83">
        <f t="shared" si="338"/>
        <v>1700000</v>
      </c>
      <c r="I348" s="83">
        <f t="shared" si="335"/>
        <v>3100000</v>
      </c>
      <c r="J348" s="83">
        <f t="shared" si="336"/>
        <v>4600000</v>
      </c>
    </row>
    <row r="349" spans="1:10" s="100" customFormat="1" ht="15" hidden="1">
      <c r="A349" s="97">
        <v>5</v>
      </c>
      <c r="B349" s="168"/>
      <c r="C349" s="82" t="s">
        <v>201</v>
      </c>
      <c r="D349" s="98" t="s">
        <v>223</v>
      </c>
      <c r="E349" s="83">
        <v>1100000</v>
      </c>
      <c r="F349" s="83">
        <f t="shared" ref="F349:H349" si="339">E349+200000</f>
        <v>1300000</v>
      </c>
      <c r="G349" s="83">
        <f t="shared" si="339"/>
        <v>1500000</v>
      </c>
      <c r="H349" s="83">
        <f t="shared" si="339"/>
        <v>1700000</v>
      </c>
      <c r="I349" s="83">
        <f t="shared" si="335"/>
        <v>3100000</v>
      </c>
      <c r="J349" s="83">
        <f t="shared" si="336"/>
        <v>4600000</v>
      </c>
    </row>
    <row r="350" spans="1:10" s="100" customFormat="1" ht="15" hidden="1">
      <c r="A350" s="97">
        <v>6</v>
      </c>
      <c r="B350" s="168"/>
      <c r="C350" s="82" t="s">
        <v>203</v>
      </c>
      <c r="D350" s="98" t="s">
        <v>223</v>
      </c>
      <c r="E350" s="83">
        <v>1100000</v>
      </c>
      <c r="F350" s="83">
        <f t="shared" ref="F350:H350" si="340">E350+200000</f>
        <v>1300000</v>
      </c>
      <c r="G350" s="83">
        <f t="shared" si="340"/>
        <v>1500000</v>
      </c>
      <c r="H350" s="83">
        <f t="shared" si="340"/>
        <v>1700000</v>
      </c>
      <c r="I350" s="83">
        <f t="shared" si="335"/>
        <v>3100000</v>
      </c>
      <c r="J350" s="83">
        <f t="shared" si="336"/>
        <v>4600000</v>
      </c>
    </row>
    <row r="351" spans="1:10" s="100" customFormat="1" ht="15" hidden="1">
      <c r="A351" s="97">
        <v>7</v>
      </c>
      <c r="B351" s="168"/>
      <c r="C351" s="82" t="s">
        <v>205</v>
      </c>
      <c r="D351" s="98" t="s">
        <v>223</v>
      </c>
      <c r="E351" s="83">
        <v>1100000</v>
      </c>
      <c r="F351" s="83">
        <f t="shared" ref="F351:H351" si="341">E351+200000</f>
        <v>1300000</v>
      </c>
      <c r="G351" s="83">
        <f t="shared" si="341"/>
        <v>1500000</v>
      </c>
      <c r="H351" s="83">
        <f t="shared" si="341"/>
        <v>1700000</v>
      </c>
      <c r="I351" s="83">
        <f t="shared" si="335"/>
        <v>3100000</v>
      </c>
      <c r="J351" s="83">
        <f t="shared" si="336"/>
        <v>4600000</v>
      </c>
    </row>
    <row r="352" spans="1:10" s="100" customFormat="1" ht="15" hidden="1">
      <c r="A352" s="97">
        <v>8</v>
      </c>
      <c r="B352" s="168"/>
      <c r="C352" s="82" t="s">
        <v>207</v>
      </c>
      <c r="D352" s="98" t="s">
        <v>223</v>
      </c>
      <c r="E352" s="83">
        <v>1100000</v>
      </c>
      <c r="F352" s="83">
        <f t="shared" ref="F352:H352" si="342">E352+200000</f>
        <v>1300000</v>
      </c>
      <c r="G352" s="83">
        <f t="shared" si="342"/>
        <v>1500000</v>
      </c>
      <c r="H352" s="83">
        <f t="shared" si="342"/>
        <v>1700000</v>
      </c>
      <c r="I352" s="83">
        <f t="shared" si="335"/>
        <v>3100000</v>
      </c>
      <c r="J352" s="83">
        <f t="shared" si="336"/>
        <v>4600000</v>
      </c>
    </row>
    <row r="353" spans="1:10" s="100" customFormat="1" ht="15" hidden="1">
      <c r="A353" s="97">
        <v>9</v>
      </c>
      <c r="B353" s="168"/>
      <c r="C353" s="82" t="s">
        <v>209</v>
      </c>
      <c r="D353" s="98" t="s">
        <v>223</v>
      </c>
      <c r="E353" s="83">
        <v>1200000</v>
      </c>
      <c r="F353" s="83">
        <f>E353+200000</f>
        <v>1400000</v>
      </c>
      <c r="G353" s="83">
        <f>F353+200000</f>
        <v>1600000</v>
      </c>
      <c r="H353" s="83">
        <f>G353+200000</f>
        <v>1800000</v>
      </c>
      <c r="I353" s="83">
        <f>H353+1400000</f>
        <v>3200000</v>
      </c>
      <c r="J353" s="83">
        <f>I353+1500000</f>
        <v>4700000</v>
      </c>
    </row>
    <row r="354" spans="1:10" s="100" customFormat="1" ht="15" hidden="1">
      <c r="A354" s="97">
        <v>10</v>
      </c>
      <c r="B354" s="168"/>
      <c r="C354" s="82" t="s">
        <v>211</v>
      </c>
      <c r="D354" s="98" t="s">
        <v>223</v>
      </c>
      <c r="E354" s="83">
        <v>1100000</v>
      </c>
      <c r="F354" s="83">
        <f t="shared" ref="F354:H354" si="343">E354+200000</f>
        <v>1300000</v>
      </c>
      <c r="G354" s="83">
        <f t="shared" si="343"/>
        <v>1500000</v>
      </c>
      <c r="H354" s="83">
        <f t="shared" si="343"/>
        <v>1700000</v>
      </c>
      <c r="I354" s="83">
        <f t="shared" si="335"/>
        <v>3100000</v>
      </c>
      <c r="J354" s="83">
        <f t="shared" si="336"/>
        <v>4600000</v>
      </c>
    </row>
    <row r="355" spans="1:10" s="100" customFormat="1" ht="15" hidden="1">
      <c r="A355" s="97">
        <v>11</v>
      </c>
      <c r="B355" s="168"/>
      <c r="C355" s="101" t="s">
        <v>213</v>
      </c>
      <c r="D355" s="98" t="s">
        <v>223</v>
      </c>
      <c r="E355" s="83">
        <v>1100000</v>
      </c>
      <c r="F355" s="83">
        <f t="shared" ref="F355:H355" si="344">E355+200000</f>
        <v>1300000</v>
      </c>
      <c r="G355" s="83">
        <f t="shared" si="344"/>
        <v>1500000</v>
      </c>
      <c r="H355" s="83">
        <f t="shared" si="344"/>
        <v>1700000</v>
      </c>
      <c r="I355" s="83">
        <f t="shared" si="335"/>
        <v>3100000</v>
      </c>
      <c r="J355" s="83">
        <f t="shared" si="336"/>
        <v>4600000</v>
      </c>
    </row>
    <row r="356" spans="1:10" s="100" customFormat="1" ht="15" hidden="1">
      <c r="A356" s="97">
        <v>12</v>
      </c>
      <c r="B356" s="168"/>
      <c r="C356" s="101" t="s">
        <v>215</v>
      </c>
      <c r="D356" s="98" t="s">
        <v>223</v>
      </c>
      <c r="E356" s="83">
        <v>1100000</v>
      </c>
      <c r="F356" s="83">
        <f t="shared" ref="F356:H356" si="345">E356+200000</f>
        <v>1300000</v>
      </c>
      <c r="G356" s="83">
        <f t="shared" si="345"/>
        <v>1500000</v>
      </c>
      <c r="H356" s="83">
        <f t="shared" si="345"/>
        <v>1700000</v>
      </c>
      <c r="I356" s="83">
        <f t="shared" si="335"/>
        <v>3100000</v>
      </c>
      <c r="J356" s="83">
        <f t="shared" si="336"/>
        <v>4600000</v>
      </c>
    </row>
    <row r="357" spans="1:10" s="100" customFormat="1" ht="15" hidden="1">
      <c r="A357" s="97">
        <v>13</v>
      </c>
      <c r="B357" s="168"/>
      <c r="C357" s="98" t="s">
        <v>196</v>
      </c>
      <c r="D357" s="98" t="s">
        <v>223</v>
      </c>
      <c r="E357" s="83">
        <v>1100000</v>
      </c>
      <c r="F357" s="83">
        <f t="shared" ref="F357:H357" si="346">E357+200000</f>
        <v>1300000</v>
      </c>
      <c r="G357" s="83">
        <f t="shared" si="346"/>
        <v>1500000</v>
      </c>
      <c r="H357" s="83">
        <f t="shared" si="346"/>
        <v>1700000</v>
      </c>
      <c r="I357" s="83">
        <f t="shared" si="335"/>
        <v>3100000</v>
      </c>
      <c r="J357" s="83">
        <f t="shared" si="336"/>
        <v>4600000</v>
      </c>
    </row>
    <row r="358" spans="1:10" s="100" customFormat="1" ht="15" hidden="1">
      <c r="A358" s="97">
        <v>14</v>
      </c>
      <c r="B358" s="168"/>
      <c r="C358" s="98" t="s">
        <v>198</v>
      </c>
      <c r="D358" s="98" t="s">
        <v>223</v>
      </c>
      <c r="E358" s="83">
        <v>1100000</v>
      </c>
      <c r="F358" s="83">
        <f t="shared" ref="F358:H358" si="347">E358+200000</f>
        <v>1300000</v>
      </c>
      <c r="G358" s="83">
        <f t="shared" si="347"/>
        <v>1500000</v>
      </c>
      <c r="H358" s="83">
        <f t="shared" si="347"/>
        <v>1700000</v>
      </c>
      <c r="I358" s="83">
        <f t="shared" si="335"/>
        <v>3100000</v>
      </c>
      <c r="J358" s="83">
        <f t="shared" si="336"/>
        <v>4600000</v>
      </c>
    </row>
    <row r="359" spans="1:10" s="100" customFormat="1" ht="15" hidden="1">
      <c r="A359" s="97">
        <v>15</v>
      </c>
      <c r="B359" s="168"/>
      <c r="C359" s="98" t="s">
        <v>200</v>
      </c>
      <c r="D359" s="98" t="s">
        <v>223</v>
      </c>
      <c r="E359" s="83">
        <v>1100000</v>
      </c>
      <c r="F359" s="83">
        <f t="shared" ref="F359:H359" si="348">E359+200000</f>
        <v>1300000</v>
      </c>
      <c r="G359" s="83">
        <f t="shared" si="348"/>
        <v>1500000</v>
      </c>
      <c r="H359" s="83">
        <f t="shared" si="348"/>
        <v>1700000</v>
      </c>
      <c r="I359" s="83">
        <f t="shared" si="335"/>
        <v>3100000</v>
      </c>
      <c r="J359" s="83">
        <f t="shared" si="336"/>
        <v>4600000</v>
      </c>
    </row>
    <row r="360" spans="1:10" s="100" customFormat="1" ht="15" hidden="1">
      <c r="A360" s="97">
        <v>16</v>
      </c>
      <c r="B360" s="168"/>
      <c r="C360" s="98" t="s">
        <v>202</v>
      </c>
      <c r="D360" s="98" t="s">
        <v>223</v>
      </c>
      <c r="E360" s="83">
        <v>1100000</v>
      </c>
      <c r="F360" s="83">
        <f t="shared" ref="F360:H360" si="349">E360+200000</f>
        <v>1300000</v>
      </c>
      <c r="G360" s="83">
        <f t="shared" si="349"/>
        <v>1500000</v>
      </c>
      <c r="H360" s="83">
        <f t="shared" si="349"/>
        <v>1700000</v>
      </c>
      <c r="I360" s="83">
        <f t="shared" si="335"/>
        <v>3100000</v>
      </c>
      <c r="J360" s="83">
        <f t="shared" si="336"/>
        <v>4600000</v>
      </c>
    </row>
    <row r="361" spans="1:10" s="100" customFormat="1" ht="15" hidden="1">
      <c r="A361" s="97">
        <v>17</v>
      </c>
      <c r="B361" s="168"/>
      <c r="C361" s="98" t="s">
        <v>204</v>
      </c>
      <c r="D361" s="98" t="s">
        <v>223</v>
      </c>
      <c r="E361" s="83">
        <v>1100000</v>
      </c>
      <c r="F361" s="83">
        <f t="shared" ref="F361:H361" si="350">E361+200000</f>
        <v>1300000</v>
      </c>
      <c r="G361" s="83">
        <f t="shared" si="350"/>
        <v>1500000</v>
      </c>
      <c r="H361" s="83">
        <f t="shared" si="350"/>
        <v>1700000</v>
      </c>
      <c r="I361" s="83">
        <f t="shared" si="335"/>
        <v>3100000</v>
      </c>
      <c r="J361" s="83">
        <f t="shared" si="336"/>
        <v>4600000</v>
      </c>
    </row>
    <row r="362" spans="1:10" s="100" customFormat="1" ht="15" hidden="1">
      <c r="A362" s="97">
        <v>18</v>
      </c>
      <c r="B362" s="168"/>
      <c r="C362" s="98" t="s">
        <v>206</v>
      </c>
      <c r="D362" s="98" t="s">
        <v>223</v>
      </c>
      <c r="E362" s="83">
        <v>1100000</v>
      </c>
      <c r="F362" s="83">
        <f t="shared" ref="F362:H362" si="351">E362+200000</f>
        <v>1300000</v>
      </c>
      <c r="G362" s="83">
        <f t="shared" si="351"/>
        <v>1500000</v>
      </c>
      <c r="H362" s="83">
        <f t="shared" si="351"/>
        <v>1700000</v>
      </c>
      <c r="I362" s="83">
        <f t="shared" si="335"/>
        <v>3100000</v>
      </c>
      <c r="J362" s="83">
        <f t="shared" si="336"/>
        <v>4600000</v>
      </c>
    </row>
    <row r="363" spans="1:10" s="100" customFormat="1" ht="15" hidden="1">
      <c r="A363" s="97">
        <v>19</v>
      </c>
      <c r="B363" s="168"/>
      <c r="C363" s="98" t="s">
        <v>208</v>
      </c>
      <c r="D363" s="98" t="s">
        <v>223</v>
      </c>
      <c r="E363" s="83">
        <v>1300000</v>
      </c>
      <c r="F363" s="83">
        <f t="shared" ref="F363:H363" si="352">E363+200000</f>
        <v>1500000</v>
      </c>
      <c r="G363" s="83">
        <f t="shared" si="352"/>
        <v>1700000</v>
      </c>
      <c r="H363" s="83">
        <f t="shared" si="352"/>
        <v>1900000</v>
      </c>
      <c r="I363" s="83">
        <f t="shared" si="335"/>
        <v>3300000</v>
      </c>
      <c r="J363" s="83">
        <f t="shared" si="336"/>
        <v>4800000</v>
      </c>
    </row>
    <row r="364" spans="1:10" s="100" customFormat="1" ht="15" hidden="1">
      <c r="A364" s="97">
        <v>20</v>
      </c>
      <c r="B364" s="168"/>
      <c r="C364" s="98" t="s">
        <v>210</v>
      </c>
      <c r="D364" s="98" t="s">
        <v>223</v>
      </c>
      <c r="E364" s="83">
        <v>2000000</v>
      </c>
      <c r="F364" s="83">
        <f t="shared" ref="F364:H364" si="353">E364+200000</f>
        <v>2200000</v>
      </c>
      <c r="G364" s="83">
        <f t="shared" si="353"/>
        <v>2400000</v>
      </c>
      <c r="H364" s="83">
        <f t="shared" si="353"/>
        <v>2600000</v>
      </c>
      <c r="I364" s="83">
        <f t="shared" si="335"/>
        <v>4000000</v>
      </c>
      <c r="J364" s="83">
        <f t="shared" si="336"/>
        <v>5500000</v>
      </c>
    </row>
    <row r="365" spans="1:10" s="100" customFormat="1" ht="15" hidden="1">
      <c r="A365" s="97">
        <v>21</v>
      </c>
      <c r="B365" s="168"/>
      <c r="C365" s="98" t="s">
        <v>212</v>
      </c>
      <c r="D365" s="98" t="s">
        <v>223</v>
      </c>
      <c r="E365" s="83">
        <v>1500000</v>
      </c>
      <c r="F365" s="83">
        <f t="shared" ref="F365:H365" si="354">E365+200000</f>
        <v>1700000</v>
      </c>
      <c r="G365" s="83">
        <f t="shared" si="354"/>
        <v>1900000</v>
      </c>
      <c r="H365" s="83">
        <f t="shared" si="354"/>
        <v>2100000</v>
      </c>
      <c r="I365" s="83">
        <f t="shared" si="335"/>
        <v>3500000</v>
      </c>
      <c r="J365" s="83">
        <f t="shared" si="336"/>
        <v>5000000</v>
      </c>
    </row>
    <row r="366" spans="1:10" s="100" customFormat="1" ht="15" hidden="1">
      <c r="A366" s="97">
        <v>22</v>
      </c>
      <c r="B366" s="168"/>
      <c r="C366" s="98" t="s">
        <v>214</v>
      </c>
      <c r="D366" s="98" t="s">
        <v>223</v>
      </c>
      <c r="E366" s="83">
        <v>1200000</v>
      </c>
      <c r="F366" s="83">
        <f t="shared" ref="F366:H366" si="355">E366+200000</f>
        <v>1400000</v>
      </c>
      <c r="G366" s="83">
        <f t="shared" si="355"/>
        <v>1600000</v>
      </c>
      <c r="H366" s="83">
        <f t="shared" si="355"/>
        <v>1800000</v>
      </c>
      <c r="I366" s="83">
        <f t="shared" si="335"/>
        <v>3200000</v>
      </c>
      <c r="J366" s="83">
        <f t="shared" si="336"/>
        <v>4700000</v>
      </c>
    </row>
    <row r="367" spans="1:10" s="100" customFormat="1" ht="15" hidden="1">
      <c r="A367" s="97">
        <v>23</v>
      </c>
      <c r="B367" s="168"/>
      <c r="C367" s="98" t="s">
        <v>216</v>
      </c>
      <c r="D367" s="98" t="s">
        <v>223</v>
      </c>
      <c r="E367" s="83">
        <v>1100000</v>
      </c>
      <c r="F367" s="83">
        <f t="shared" ref="F367:H367" si="356">E367+200000</f>
        <v>1300000</v>
      </c>
      <c r="G367" s="83">
        <f t="shared" si="356"/>
        <v>1500000</v>
      </c>
      <c r="H367" s="83">
        <f t="shared" si="356"/>
        <v>1700000</v>
      </c>
      <c r="I367" s="83">
        <f t="shared" si="335"/>
        <v>3100000</v>
      </c>
      <c r="J367" s="83">
        <f t="shared" si="336"/>
        <v>4600000</v>
      </c>
    </row>
    <row r="368" spans="1:10" s="100" customFormat="1" ht="15" hidden="1">
      <c r="A368" s="97">
        <v>24</v>
      </c>
      <c r="B368" s="169"/>
      <c r="C368" s="96" t="s">
        <v>193</v>
      </c>
      <c r="D368" s="98" t="s">
        <v>223</v>
      </c>
      <c r="E368" s="83">
        <v>1200000</v>
      </c>
      <c r="F368" s="83">
        <f t="shared" ref="F368:H368" si="357">E368+200000</f>
        <v>1400000</v>
      </c>
      <c r="G368" s="83">
        <f t="shared" si="357"/>
        <v>1600000</v>
      </c>
      <c r="H368" s="83">
        <f t="shared" si="357"/>
        <v>1800000</v>
      </c>
      <c r="I368" s="83">
        <f t="shared" si="335"/>
        <v>3200000</v>
      </c>
      <c r="J368" s="83">
        <f t="shared" si="336"/>
        <v>4700000</v>
      </c>
    </row>
    <row r="369" spans="1:10" s="100" customFormat="1" ht="15" hidden="1">
      <c r="A369" s="97">
        <v>1</v>
      </c>
      <c r="B369" s="167" t="s">
        <v>204</v>
      </c>
      <c r="C369" s="82" t="s">
        <v>194</v>
      </c>
      <c r="D369" s="98" t="s">
        <v>311</v>
      </c>
      <c r="E369" s="83">
        <v>1100000</v>
      </c>
      <c r="F369" s="83">
        <f>E369+200000</f>
        <v>1300000</v>
      </c>
      <c r="G369" s="83">
        <f>F369+200000</f>
        <v>1500000</v>
      </c>
      <c r="H369" s="83">
        <f>G369+200000</f>
        <v>1700000</v>
      </c>
      <c r="I369" s="83">
        <f>H369+1400000</f>
        <v>3100000</v>
      </c>
      <c r="J369" s="83">
        <f>I369+1500000</f>
        <v>4600000</v>
      </c>
    </row>
    <row r="370" spans="1:10" s="100" customFormat="1" ht="15" hidden="1">
      <c r="A370" s="97">
        <v>2</v>
      </c>
      <c r="B370" s="168"/>
      <c r="C370" s="82" t="s">
        <v>195</v>
      </c>
      <c r="D370" s="98" t="s">
        <v>311</v>
      </c>
      <c r="E370" s="83">
        <v>1100000</v>
      </c>
      <c r="F370" s="83">
        <f t="shared" ref="F370:H370" si="358">E370+200000</f>
        <v>1300000</v>
      </c>
      <c r="G370" s="83">
        <f t="shared" si="358"/>
        <v>1500000</v>
      </c>
      <c r="H370" s="83">
        <f t="shared" si="358"/>
        <v>1700000</v>
      </c>
      <c r="I370" s="83">
        <f t="shared" ref="I370:I392" si="359">H370+1400000</f>
        <v>3100000</v>
      </c>
      <c r="J370" s="83">
        <f t="shared" ref="J370:J392" si="360">I370+1500000</f>
        <v>4600000</v>
      </c>
    </row>
    <row r="371" spans="1:10" s="100" customFormat="1" ht="15" hidden="1">
      <c r="A371" s="97">
        <v>3</v>
      </c>
      <c r="B371" s="168"/>
      <c r="C371" s="82" t="s">
        <v>197</v>
      </c>
      <c r="D371" s="98" t="s">
        <v>311</v>
      </c>
      <c r="E371" s="83">
        <v>1100000</v>
      </c>
      <c r="F371" s="83">
        <f t="shared" ref="F371:H371" si="361">E371+200000</f>
        <v>1300000</v>
      </c>
      <c r="G371" s="83">
        <f t="shared" si="361"/>
        <v>1500000</v>
      </c>
      <c r="H371" s="83">
        <f t="shared" si="361"/>
        <v>1700000</v>
      </c>
      <c r="I371" s="83">
        <f t="shared" si="359"/>
        <v>3100000</v>
      </c>
      <c r="J371" s="83">
        <f t="shared" si="360"/>
        <v>4600000</v>
      </c>
    </row>
    <row r="372" spans="1:10" s="100" customFormat="1" ht="15" hidden="1">
      <c r="A372" s="97">
        <v>4</v>
      </c>
      <c r="B372" s="168"/>
      <c r="C372" s="82" t="s">
        <v>199</v>
      </c>
      <c r="D372" s="98" t="s">
        <v>311</v>
      </c>
      <c r="E372" s="83">
        <v>1100000</v>
      </c>
      <c r="F372" s="83">
        <f t="shared" ref="F372:H372" si="362">E372+200000</f>
        <v>1300000</v>
      </c>
      <c r="G372" s="83">
        <f t="shared" si="362"/>
        <v>1500000</v>
      </c>
      <c r="H372" s="83">
        <f t="shared" si="362"/>
        <v>1700000</v>
      </c>
      <c r="I372" s="83">
        <f t="shared" si="359"/>
        <v>3100000</v>
      </c>
      <c r="J372" s="83">
        <f t="shared" si="360"/>
        <v>4600000</v>
      </c>
    </row>
    <row r="373" spans="1:10" s="100" customFormat="1" ht="15" hidden="1">
      <c r="A373" s="97">
        <v>5</v>
      </c>
      <c r="B373" s="168"/>
      <c r="C373" s="82" t="s">
        <v>201</v>
      </c>
      <c r="D373" s="98" t="s">
        <v>311</v>
      </c>
      <c r="E373" s="83">
        <v>1100000</v>
      </c>
      <c r="F373" s="83">
        <f t="shared" ref="F373:H373" si="363">E373+200000</f>
        <v>1300000</v>
      </c>
      <c r="G373" s="83">
        <f t="shared" si="363"/>
        <v>1500000</v>
      </c>
      <c r="H373" s="83">
        <f t="shared" si="363"/>
        <v>1700000</v>
      </c>
      <c r="I373" s="83">
        <f t="shared" si="359"/>
        <v>3100000</v>
      </c>
      <c r="J373" s="83">
        <f t="shared" si="360"/>
        <v>4600000</v>
      </c>
    </row>
    <row r="374" spans="1:10" s="100" customFormat="1" ht="15" hidden="1">
      <c r="A374" s="97">
        <v>6</v>
      </c>
      <c r="B374" s="168"/>
      <c r="C374" s="82" t="s">
        <v>203</v>
      </c>
      <c r="D374" s="98" t="s">
        <v>311</v>
      </c>
      <c r="E374" s="83">
        <v>1100000</v>
      </c>
      <c r="F374" s="83">
        <f t="shared" ref="F374:H374" si="364">E374+200000</f>
        <v>1300000</v>
      </c>
      <c r="G374" s="83">
        <f t="shared" si="364"/>
        <v>1500000</v>
      </c>
      <c r="H374" s="83">
        <f t="shared" si="364"/>
        <v>1700000</v>
      </c>
      <c r="I374" s="83">
        <f t="shared" si="359"/>
        <v>3100000</v>
      </c>
      <c r="J374" s="83">
        <f t="shared" si="360"/>
        <v>4600000</v>
      </c>
    </row>
    <row r="375" spans="1:10" s="100" customFormat="1" ht="15" hidden="1">
      <c r="A375" s="97">
        <v>7</v>
      </c>
      <c r="B375" s="168"/>
      <c r="C375" s="82" t="s">
        <v>205</v>
      </c>
      <c r="D375" s="98" t="s">
        <v>311</v>
      </c>
      <c r="E375" s="83">
        <v>1100000</v>
      </c>
      <c r="F375" s="83">
        <f t="shared" ref="F375:H375" si="365">E375+200000</f>
        <v>1300000</v>
      </c>
      <c r="G375" s="83">
        <f t="shared" si="365"/>
        <v>1500000</v>
      </c>
      <c r="H375" s="83">
        <f t="shared" si="365"/>
        <v>1700000</v>
      </c>
      <c r="I375" s="83">
        <f t="shared" si="359"/>
        <v>3100000</v>
      </c>
      <c r="J375" s="83">
        <f t="shared" si="360"/>
        <v>4600000</v>
      </c>
    </row>
    <row r="376" spans="1:10" s="100" customFormat="1" ht="15" hidden="1">
      <c r="A376" s="97">
        <v>8</v>
      </c>
      <c r="B376" s="168"/>
      <c r="C376" s="82" t="s">
        <v>207</v>
      </c>
      <c r="D376" s="98" t="s">
        <v>311</v>
      </c>
      <c r="E376" s="83">
        <v>1100000</v>
      </c>
      <c r="F376" s="83">
        <f t="shared" ref="F376:H376" si="366">E376+200000</f>
        <v>1300000</v>
      </c>
      <c r="G376" s="83">
        <f t="shared" si="366"/>
        <v>1500000</v>
      </c>
      <c r="H376" s="83">
        <f t="shared" si="366"/>
        <v>1700000</v>
      </c>
      <c r="I376" s="83">
        <f t="shared" si="359"/>
        <v>3100000</v>
      </c>
      <c r="J376" s="83">
        <f t="shared" si="360"/>
        <v>4600000</v>
      </c>
    </row>
    <row r="377" spans="1:10" s="100" customFormat="1" ht="15" hidden="1">
      <c r="A377" s="97">
        <v>9</v>
      </c>
      <c r="B377" s="168"/>
      <c r="C377" s="82" t="s">
        <v>209</v>
      </c>
      <c r="D377" s="98" t="s">
        <v>311</v>
      </c>
      <c r="E377" s="83">
        <v>1200000</v>
      </c>
      <c r="F377" s="83">
        <f>E377+200000</f>
        <v>1400000</v>
      </c>
      <c r="G377" s="83">
        <f>F377+200000</f>
        <v>1600000</v>
      </c>
      <c r="H377" s="83">
        <f>G377+200000</f>
        <v>1800000</v>
      </c>
      <c r="I377" s="83">
        <f>H377+1400000</f>
        <v>3200000</v>
      </c>
      <c r="J377" s="83">
        <f>I377+1500000</f>
        <v>4700000</v>
      </c>
    </row>
    <row r="378" spans="1:10" s="100" customFormat="1" ht="15" hidden="1">
      <c r="A378" s="97">
        <v>10</v>
      </c>
      <c r="B378" s="168"/>
      <c r="C378" s="82" t="s">
        <v>211</v>
      </c>
      <c r="D378" s="98" t="s">
        <v>311</v>
      </c>
      <c r="E378" s="83">
        <v>1100000</v>
      </c>
      <c r="F378" s="83">
        <f t="shared" ref="F378:H378" si="367">E378+200000</f>
        <v>1300000</v>
      </c>
      <c r="G378" s="83">
        <f t="shared" si="367"/>
        <v>1500000</v>
      </c>
      <c r="H378" s="83">
        <f t="shared" si="367"/>
        <v>1700000</v>
      </c>
      <c r="I378" s="83">
        <f t="shared" si="359"/>
        <v>3100000</v>
      </c>
      <c r="J378" s="83">
        <f t="shared" si="360"/>
        <v>4600000</v>
      </c>
    </row>
    <row r="379" spans="1:10" s="100" customFormat="1" ht="15" hidden="1">
      <c r="A379" s="97">
        <v>11</v>
      </c>
      <c r="B379" s="168"/>
      <c r="C379" s="101" t="s">
        <v>213</v>
      </c>
      <c r="D379" s="98" t="s">
        <v>311</v>
      </c>
      <c r="E379" s="83">
        <v>1100000</v>
      </c>
      <c r="F379" s="83">
        <f t="shared" ref="F379:H379" si="368">E379+200000</f>
        <v>1300000</v>
      </c>
      <c r="G379" s="83">
        <f t="shared" si="368"/>
        <v>1500000</v>
      </c>
      <c r="H379" s="83">
        <f t="shared" si="368"/>
        <v>1700000</v>
      </c>
      <c r="I379" s="83">
        <f t="shared" si="359"/>
        <v>3100000</v>
      </c>
      <c r="J379" s="83">
        <f t="shared" si="360"/>
        <v>4600000</v>
      </c>
    </row>
    <row r="380" spans="1:10" s="100" customFormat="1" ht="15" hidden="1">
      <c r="A380" s="97">
        <v>12</v>
      </c>
      <c r="B380" s="168"/>
      <c r="C380" s="101" t="s">
        <v>215</v>
      </c>
      <c r="D380" s="98" t="s">
        <v>311</v>
      </c>
      <c r="E380" s="83">
        <v>1100000</v>
      </c>
      <c r="F380" s="83">
        <f t="shared" ref="F380:H380" si="369">E380+200000</f>
        <v>1300000</v>
      </c>
      <c r="G380" s="83">
        <f t="shared" si="369"/>
        <v>1500000</v>
      </c>
      <c r="H380" s="83">
        <f t="shared" si="369"/>
        <v>1700000</v>
      </c>
      <c r="I380" s="83">
        <f t="shared" si="359"/>
        <v>3100000</v>
      </c>
      <c r="J380" s="83">
        <f t="shared" si="360"/>
        <v>4600000</v>
      </c>
    </row>
    <row r="381" spans="1:10" s="100" customFormat="1" ht="15" hidden="1">
      <c r="A381" s="97">
        <v>13</v>
      </c>
      <c r="B381" s="168"/>
      <c r="C381" s="98" t="s">
        <v>196</v>
      </c>
      <c r="D381" s="98" t="s">
        <v>311</v>
      </c>
      <c r="E381" s="83">
        <v>1100000</v>
      </c>
      <c r="F381" s="83">
        <f t="shared" ref="F381:H381" si="370">E381+200000</f>
        <v>1300000</v>
      </c>
      <c r="G381" s="83">
        <f t="shared" si="370"/>
        <v>1500000</v>
      </c>
      <c r="H381" s="83">
        <f t="shared" si="370"/>
        <v>1700000</v>
      </c>
      <c r="I381" s="83">
        <f t="shared" si="359"/>
        <v>3100000</v>
      </c>
      <c r="J381" s="83">
        <f t="shared" si="360"/>
        <v>4600000</v>
      </c>
    </row>
    <row r="382" spans="1:10" s="100" customFormat="1" ht="15" hidden="1">
      <c r="A382" s="97">
        <v>14</v>
      </c>
      <c r="B382" s="168"/>
      <c r="C382" s="98" t="s">
        <v>198</v>
      </c>
      <c r="D382" s="98" t="s">
        <v>311</v>
      </c>
      <c r="E382" s="83">
        <v>1100000</v>
      </c>
      <c r="F382" s="83">
        <f t="shared" ref="F382:H382" si="371">E382+200000</f>
        <v>1300000</v>
      </c>
      <c r="G382" s="83">
        <f t="shared" si="371"/>
        <v>1500000</v>
      </c>
      <c r="H382" s="83">
        <f t="shared" si="371"/>
        <v>1700000</v>
      </c>
      <c r="I382" s="83">
        <f t="shared" si="359"/>
        <v>3100000</v>
      </c>
      <c r="J382" s="83">
        <f t="shared" si="360"/>
        <v>4600000</v>
      </c>
    </row>
    <row r="383" spans="1:10" s="100" customFormat="1" ht="15" hidden="1">
      <c r="A383" s="97">
        <v>15</v>
      </c>
      <c r="B383" s="168"/>
      <c r="C383" s="98" t="s">
        <v>200</v>
      </c>
      <c r="D383" s="98" t="s">
        <v>311</v>
      </c>
      <c r="E383" s="83">
        <v>1100000</v>
      </c>
      <c r="F383" s="83">
        <f t="shared" ref="F383:H383" si="372">E383+200000</f>
        <v>1300000</v>
      </c>
      <c r="G383" s="83">
        <f t="shared" si="372"/>
        <v>1500000</v>
      </c>
      <c r="H383" s="83">
        <f t="shared" si="372"/>
        <v>1700000</v>
      </c>
      <c r="I383" s="83">
        <f t="shared" si="359"/>
        <v>3100000</v>
      </c>
      <c r="J383" s="83">
        <f t="shared" si="360"/>
        <v>4600000</v>
      </c>
    </row>
    <row r="384" spans="1:10" s="100" customFormat="1" ht="15" hidden="1">
      <c r="A384" s="97">
        <v>16</v>
      </c>
      <c r="B384" s="168"/>
      <c r="C384" s="98" t="s">
        <v>202</v>
      </c>
      <c r="D384" s="98" t="s">
        <v>311</v>
      </c>
      <c r="E384" s="83">
        <v>1100000</v>
      </c>
      <c r="F384" s="83">
        <f t="shared" ref="F384:H384" si="373">E384+200000</f>
        <v>1300000</v>
      </c>
      <c r="G384" s="83">
        <f t="shared" si="373"/>
        <v>1500000</v>
      </c>
      <c r="H384" s="83">
        <f t="shared" si="373"/>
        <v>1700000</v>
      </c>
      <c r="I384" s="83">
        <f t="shared" si="359"/>
        <v>3100000</v>
      </c>
      <c r="J384" s="83">
        <f t="shared" si="360"/>
        <v>4600000</v>
      </c>
    </row>
    <row r="385" spans="1:10" s="100" customFormat="1" ht="15" hidden="1">
      <c r="A385" s="97">
        <v>17</v>
      </c>
      <c r="B385" s="168"/>
      <c r="C385" s="98" t="s">
        <v>204</v>
      </c>
      <c r="D385" s="98" t="s">
        <v>311</v>
      </c>
      <c r="E385" s="83">
        <v>1100000</v>
      </c>
      <c r="F385" s="83">
        <f t="shared" ref="F385:H385" si="374">E385+200000</f>
        <v>1300000</v>
      </c>
      <c r="G385" s="83">
        <f t="shared" si="374"/>
        <v>1500000</v>
      </c>
      <c r="H385" s="83">
        <f t="shared" si="374"/>
        <v>1700000</v>
      </c>
      <c r="I385" s="83">
        <f t="shared" si="359"/>
        <v>3100000</v>
      </c>
      <c r="J385" s="83">
        <f t="shared" si="360"/>
        <v>4600000</v>
      </c>
    </row>
    <row r="386" spans="1:10" s="100" customFormat="1" ht="15" hidden="1">
      <c r="A386" s="97">
        <v>18</v>
      </c>
      <c r="B386" s="168"/>
      <c r="C386" s="98" t="s">
        <v>206</v>
      </c>
      <c r="D386" s="98" t="s">
        <v>311</v>
      </c>
      <c r="E386" s="83">
        <v>1100000</v>
      </c>
      <c r="F386" s="83">
        <f t="shared" ref="F386:H386" si="375">E386+200000</f>
        <v>1300000</v>
      </c>
      <c r="G386" s="83">
        <f t="shared" si="375"/>
        <v>1500000</v>
      </c>
      <c r="H386" s="83">
        <f t="shared" si="375"/>
        <v>1700000</v>
      </c>
      <c r="I386" s="83">
        <f t="shared" si="359"/>
        <v>3100000</v>
      </c>
      <c r="J386" s="83">
        <f t="shared" si="360"/>
        <v>4600000</v>
      </c>
    </row>
    <row r="387" spans="1:10" s="100" customFormat="1" ht="15" hidden="1">
      <c r="A387" s="97">
        <v>19</v>
      </c>
      <c r="B387" s="168"/>
      <c r="C387" s="98" t="s">
        <v>208</v>
      </c>
      <c r="D387" s="98" t="s">
        <v>311</v>
      </c>
      <c r="E387" s="83">
        <v>1300000</v>
      </c>
      <c r="F387" s="83">
        <f t="shared" ref="F387:H387" si="376">E387+200000</f>
        <v>1500000</v>
      </c>
      <c r="G387" s="83">
        <f t="shared" si="376"/>
        <v>1700000</v>
      </c>
      <c r="H387" s="83">
        <f t="shared" si="376"/>
        <v>1900000</v>
      </c>
      <c r="I387" s="83">
        <f t="shared" si="359"/>
        <v>3300000</v>
      </c>
      <c r="J387" s="83">
        <f t="shared" si="360"/>
        <v>4800000</v>
      </c>
    </row>
    <row r="388" spans="1:10" s="100" customFormat="1" ht="15" hidden="1">
      <c r="A388" s="97">
        <v>20</v>
      </c>
      <c r="B388" s="168"/>
      <c r="C388" s="98" t="s">
        <v>210</v>
      </c>
      <c r="D388" s="98" t="s">
        <v>311</v>
      </c>
      <c r="E388" s="83">
        <v>2000000</v>
      </c>
      <c r="F388" s="83">
        <f t="shared" ref="F388:H388" si="377">E388+200000</f>
        <v>2200000</v>
      </c>
      <c r="G388" s="83">
        <f t="shared" si="377"/>
        <v>2400000</v>
      </c>
      <c r="H388" s="83">
        <f t="shared" si="377"/>
        <v>2600000</v>
      </c>
      <c r="I388" s="83">
        <f t="shared" si="359"/>
        <v>4000000</v>
      </c>
      <c r="J388" s="83">
        <f t="shared" si="360"/>
        <v>5500000</v>
      </c>
    </row>
    <row r="389" spans="1:10" s="100" customFormat="1" ht="15" hidden="1">
      <c r="A389" s="97">
        <v>21</v>
      </c>
      <c r="B389" s="168"/>
      <c r="C389" s="98" t="s">
        <v>212</v>
      </c>
      <c r="D389" s="98" t="s">
        <v>311</v>
      </c>
      <c r="E389" s="83">
        <v>1500000</v>
      </c>
      <c r="F389" s="83">
        <f t="shared" ref="F389:H389" si="378">E389+200000</f>
        <v>1700000</v>
      </c>
      <c r="G389" s="83">
        <f t="shared" si="378"/>
        <v>1900000</v>
      </c>
      <c r="H389" s="83">
        <f t="shared" si="378"/>
        <v>2100000</v>
      </c>
      <c r="I389" s="83">
        <f t="shared" si="359"/>
        <v>3500000</v>
      </c>
      <c r="J389" s="83">
        <f t="shared" si="360"/>
        <v>5000000</v>
      </c>
    </row>
    <row r="390" spans="1:10" s="100" customFormat="1" ht="15" hidden="1">
      <c r="A390" s="97">
        <v>22</v>
      </c>
      <c r="B390" s="168"/>
      <c r="C390" s="98" t="s">
        <v>214</v>
      </c>
      <c r="D390" s="98" t="s">
        <v>311</v>
      </c>
      <c r="E390" s="83">
        <v>1200000</v>
      </c>
      <c r="F390" s="83">
        <f t="shared" ref="F390:H390" si="379">E390+200000</f>
        <v>1400000</v>
      </c>
      <c r="G390" s="83">
        <f t="shared" si="379"/>
        <v>1600000</v>
      </c>
      <c r="H390" s="83">
        <f t="shared" si="379"/>
        <v>1800000</v>
      </c>
      <c r="I390" s="83">
        <f t="shared" si="359"/>
        <v>3200000</v>
      </c>
      <c r="J390" s="83">
        <f t="shared" si="360"/>
        <v>4700000</v>
      </c>
    </row>
    <row r="391" spans="1:10" s="100" customFormat="1" ht="15" hidden="1">
      <c r="A391" s="97">
        <v>23</v>
      </c>
      <c r="B391" s="168"/>
      <c r="C391" s="98" t="s">
        <v>216</v>
      </c>
      <c r="D391" s="98" t="s">
        <v>311</v>
      </c>
      <c r="E391" s="83">
        <v>1100000</v>
      </c>
      <c r="F391" s="83">
        <f t="shared" ref="F391:H391" si="380">E391+200000</f>
        <v>1300000</v>
      </c>
      <c r="G391" s="83">
        <f t="shared" si="380"/>
        <v>1500000</v>
      </c>
      <c r="H391" s="83">
        <f t="shared" si="380"/>
        <v>1700000</v>
      </c>
      <c r="I391" s="83">
        <f t="shared" si="359"/>
        <v>3100000</v>
      </c>
      <c r="J391" s="83">
        <f t="shared" si="360"/>
        <v>4600000</v>
      </c>
    </row>
    <row r="392" spans="1:10" s="100" customFormat="1" ht="15" hidden="1">
      <c r="A392" s="97">
        <v>24</v>
      </c>
      <c r="B392" s="169"/>
      <c r="C392" s="96" t="s">
        <v>193</v>
      </c>
      <c r="D392" s="98" t="s">
        <v>311</v>
      </c>
      <c r="E392" s="83">
        <v>1200000</v>
      </c>
      <c r="F392" s="83">
        <f t="shared" ref="F392:H392" si="381">E392+200000</f>
        <v>1400000</v>
      </c>
      <c r="G392" s="83">
        <f t="shared" si="381"/>
        <v>1600000</v>
      </c>
      <c r="H392" s="83">
        <f t="shared" si="381"/>
        <v>1800000</v>
      </c>
      <c r="I392" s="83">
        <f t="shared" si="359"/>
        <v>3200000</v>
      </c>
      <c r="J392" s="83">
        <f t="shared" si="360"/>
        <v>4700000</v>
      </c>
    </row>
    <row r="393" spans="1:10" s="100" customFormat="1" ht="15" hidden="1">
      <c r="A393" s="97">
        <v>1</v>
      </c>
      <c r="B393" s="167" t="s">
        <v>206</v>
      </c>
      <c r="C393" s="82" t="s">
        <v>194</v>
      </c>
      <c r="D393" s="98" t="s">
        <v>224</v>
      </c>
      <c r="E393" s="83">
        <v>1100000</v>
      </c>
      <c r="F393" s="83">
        <f>E393+200000</f>
        <v>1300000</v>
      </c>
      <c r="G393" s="83">
        <f>F393+200000</f>
        <v>1500000</v>
      </c>
      <c r="H393" s="83">
        <f>G393+200000</f>
        <v>1700000</v>
      </c>
      <c r="I393" s="83">
        <f>H393+1400000</f>
        <v>3100000</v>
      </c>
      <c r="J393" s="83">
        <f>I393+1500000</f>
        <v>4600000</v>
      </c>
    </row>
    <row r="394" spans="1:10" s="100" customFormat="1" ht="15" hidden="1">
      <c r="A394" s="97">
        <v>2</v>
      </c>
      <c r="B394" s="168"/>
      <c r="C394" s="82" t="s">
        <v>195</v>
      </c>
      <c r="D394" s="98" t="s">
        <v>224</v>
      </c>
      <c r="E394" s="83">
        <v>1100000</v>
      </c>
      <c r="F394" s="83">
        <f t="shared" ref="F394:H394" si="382">E394+200000</f>
        <v>1300000</v>
      </c>
      <c r="G394" s="83">
        <f t="shared" si="382"/>
        <v>1500000</v>
      </c>
      <c r="H394" s="83">
        <f t="shared" si="382"/>
        <v>1700000</v>
      </c>
      <c r="I394" s="83">
        <f t="shared" ref="I394:I416" si="383">H394+1400000</f>
        <v>3100000</v>
      </c>
      <c r="J394" s="83">
        <f t="shared" ref="J394:J416" si="384">I394+1500000</f>
        <v>4600000</v>
      </c>
    </row>
    <row r="395" spans="1:10" s="100" customFormat="1" ht="15" hidden="1">
      <c r="A395" s="97">
        <v>3</v>
      </c>
      <c r="B395" s="168"/>
      <c r="C395" s="82" t="s">
        <v>197</v>
      </c>
      <c r="D395" s="98" t="s">
        <v>224</v>
      </c>
      <c r="E395" s="83">
        <v>1100000</v>
      </c>
      <c r="F395" s="83">
        <f t="shared" ref="F395:H395" si="385">E395+200000</f>
        <v>1300000</v>
      </c>
      <c r="G395" s="83">
        <f t="shared" si="385"/>
        <v>1500000</v>
      </c>
      <c r="H395" s="83">
        <f t="shared" si="385"/>
        <v>1700000</v>
      </c>
      <c r="I395" s="83">
        <f t="shared" si="383"/>
        <v>3100000</v>
      </c>
      <c r="J395" s="83">
        <f t="shared" si="384"/>
        <v>4600000</v>
      </c>
    </row>
    <row r="396" spans="1:10" s="100" customFormat="1" ht="15" hidden="1">
      <c r="A396" s="97">
        <v>4</v>
      </c>
      <c r="B396" s="168"/>
      <c r="C396" s="82" t="s">
        <v>199</v>
      </c>
      <c r="D396" s="98" t="s">
        <v>224</v>
      </c>
      <c r="E396" s="83">
        <v>1100000</v>
      </c>
      <c r="F396" s="83">
        <f t="shared" ref="F396:H396" si="386">E396+200000</f>
        <v>1300000</v>
      </c>
      <c r="G396" s="83">
        <f t="shared" si="386"/>
        <v>1500000</v>
      </c>
      <c r="H396" s="83">
        <f t="shared" si="386"/>
        <v>1700000</v>
      </c>
      <c r="I396" s="83">
        <f t="shared" si="383"/>
        <v>3100000</v>
      </c>
      <c r="J396" s="83">
        <f t="shared" si="384"/>
        <v>4600000</v>
      </c>
    </row>
    <row r="397" spans="1:10" s="100" customFormat="1" ht="15" hidden="1">
      <c r="A397" s="97">
        <v>5</v>
      </c>
      <c r="B397" s="168"/>
      <c r="C397" s="82" t="s">
        <v>201</v>
      </c>
      <c r="D397" s="98" t="s">
        <v>224</v>
      </c>
      <c r="E397" s="83">
        <v>1100000</v>
      </c>
      <c r="F397" s="83">
        <f t="shared" ref="F397:H397" si="387">E397+200000</f>
        <v>1300000</v>
      </c>
      <c r="G397" s="83">
        <f t="shared" si="387"/>
        <v>1500000</v>
      </c>
      <c r="H397" s="83">
        <f t="shared" si="387"/>
        <v>1700000</v>
      </c>
      <c r="I397" s="83">
        <f t="shared" si="383"/>
        <v>3100000</v>
      </c>
      <c r="J397" s="83">
        <f t="shared" si="384"/>
        <v>4600000</v>
      </c>
    </row>
    <row r="398" spans="1:10" s="100" customFormat="1" ht="15" hidden="1">
      <c r="A398" s="97">
        <v>6</v>
      </c>
      <c r="B398" s="168"/>
      <c r="C398" s="82" t="s">
        <v>203</v>
      </c>
      <c r="D398" s="98" t="s">
        <v>224</v>
      </c>
      <c r="E398" s="83">
        <v>1100000</v>
      </c>
      <c r="F398" s="83">
        <f t="shared" ref="F398:H398" si="388">E398+200000</f>
        <v>1300000</v>
      </c>
      <c r="G398" s="83">
        <f t="shared" si="388"/>
        <v>1500000</v>
      </c>
      <c r="H398" s="83">
        <f t="shared" si="388"/>
        <v>1700000</v>
      </c>
      <c r="I398" s="83">
        <f t="shared" si="383"/>
        <v>3100000</v>
      </c>
      <c r="J398" s="83">
        <f t="shared" si="384"/>
        <v>4600000</v>
      </c>
    </row>
    <row r="399" spans="1:10" s="100" customFormat="1" ht="15" hidden="1">
      <c r="A399" s="97">
        <v>7</v>
      </c>
      <c r="B399" s="168"/>
      <c r="C399" s="82" t="s">
        <v>205</v>
      </c>
      <c r="D399" s="98" t="s">
        <v>224</v>
      </c>
      <c r="E399" s="83">
        <v>1100000</v>
      </c>
      <c r="F399" s="83">
        <f t="shared" ref="F399:H399" si="389">E399+200000</f>
        <v>1300000</v>
      </c>
      <c r="G399" s="83">
        <f t="shared" si="389"/>
        <v>1500000</v>
      </c>
      <c r="H399" s="83">
        <f t="shared" si="389"/>
        <v>1700000</v>
      </c>
      <c r="I399" s="83">
        <f t="shared" si="383"/>
        <v>3100000</v>
      </c>
      <c r="J399" s="83">
        <f t="shared" si="384"/>
        <v>4600000</v>
      </c>
    </row>
    <row r="400" spans="1:10" s="100" customFormat="1" ht="15" hidden="1">
      <c r="A400" s="97">
        <v>8</v>
      </c>
      <c r="B400" s="168"/>
      <c r="C400" s="82" t="s">
        <v>207</v>
      </c>
      <c r="D400" s="98" t="s">
        <v>224</v>
      </c>
      <c r="E400" s="83">
        <v>1100000</v>
      </c>
      <c r="F400" s="83">
        <f t="shared" ref="F400:H400" si="390">E400+200000</f>
        <v>1300000</v>
      </c>
      <c r="G400" s="83">
        <f t="shared" si="390"/>
        <v>1500000</v>
      </c>
      <c r="H400" s="83">
        <f t="shared" si="390"/>
        <v>1700000</v>
      </c>
      <c r="I400" s="83">
        <f t="shared" si="383"/>
        <v>3100000</v>
      </c>
      <c r="J400" s="83">
        <f t="shared" si="384"/>
        <v>4600000</v>
      </c>
    </row>
    <row r="401" spans="1:10" s="100" customFormat="1" ht="15" hidden="1">
      <c r="A401" s="97">
        <v>9</v>
      </c>
      <c r="B401" s="168"/>
      <c r="C401" s="82" t="s">
        <v>209</v>
      </c>
      <c r="D401" s="98" t="s">
        <v>224</v>
      </c>
      <c r="E401" s="83">
        <v>1200000</v>
      </c>
      <c r="F401" s="83">
        <f>E401+200000</f>
        <v>1400000</v>
      </c>
      <c r="G401" s="83">
        <f>F401+200000</f>
        <v>1600000</v>
      </c>
      <c r="H401" s="83">
        <f>G401+200000</f>
        <v>1800000</v>
      </c>
      <c r="I401" s="83">
        <f>H401+1400000</f>
        <v>3200000</v>
      </c>
      <c r="J401" s="83">
        <f>I401+1500000</f>
        <v>4700000</v>
      </c>
    </row>
    <row r="402" spans="1:10" s="100" customFormat="1" ht="15" hidden="1">
      <c r="A402" s="97">
        <v>10</v>
      </c>
      <c r="B402" s="168"/>
      <c r="C402" s="82" t="s">
        <v>211</v>
      </c>
      <c r="D402" s="98" t="s">
        <v>224</v>
      </c>
      <c r="E402" s="83">
        <v>1100000</v>
      </c>
      <c r="F402" s="83">
        <f t="shared" ref="F402:H402" si="391">E402+200000</f>
        <v>1300000</v>
      </c>
      <c r="G402" s="83">
        <f t="shared" si="391"/>
        <v>1500000</v>
      </c>
      <c r="H402" s="83">
        <f t="shared" si="391"/>
        <v>1700000</v>
      </c>
      <c r="I402" s="83">
        <f t="shared" si="383"/>
        <v>3100000</v>
      </c>
      <c r="J402" s="83">
        <f t="shared" si="384"/>
        <v>4600000</v>
      </c>
    </row>
    <row r="403" spans="1:10" s="100" customFormat="1" ht="15" hidden="1">
      <c r="A403" s="97">
        <v>11</v>
      </c>
      <c r="B403" s="168"/>
      <c r="C403" s="101" t="s">
        <v>213</v>
      </c>
      <c r="D403" s="98" t="s">
        <v>224</v>
      </c>
      <c r="E403" s="83">
        <v>1100000</v>
      </c>
      <c r="F403" s="83">
        <f t="shared" ref="F403:H403" si="392">E403+200000</f>
        <v>1300000</v>
      </c>
      <c r="G403" s="83">
        <f t="shared" si="392"/>
        <v>1500000</v>
      </c>
      <c r="H403" s="83">
        <f t="shared" si="392"/>
        <v>1700000</v>
      </c>
      <c r="I403" s="83">
        <f t="shared" si="383"/>
        <v>3100000</v>
      </c>
      <c r="J403" s="83">
        <f t="shared" si="384"/>
        <v>4600000</v>
      </c>
    </row>
    <row r="404" spans="1:10" s="100" customFormat="1" ht="15" hidden="1">
      <c r="A404" s="97">
        <v>12</v>
      </c>
      <c r="B404" s="168"/>
      <c r="C404" s="101" t="s">
        <v>215</v>
      </c>
      <c r="D404" s="98" t="s">
        <v>224</v>
      </c>
      <c r="E404" s="83">
        <v>1100000</v>
      </c>
      <c r="F404" s="83">
        <f t="shared" ref="F404:H404" si="393">E404+200000</f>
        <v>1300000</v>
      </c>
      <c r="G404" s="83">
        <f t="shared" si="393"/>
        <v>1500000</v>
      </c>
      <c r="H404" s="83">
        <f t="shared" si="393"/>
        <v>1700000</v>
      </c>
      <c r="I404" s="83">
        <f t="shared" si="383"/>
        <v>3100000</v>
      </c>
      <c r="J404" s="83">
        <f t="shared" si="384"/>
        <v>4600000</v>
      </c>
    </row>
    <row r="405" spans="1:10" s="100" customFormat="1" ht="15" hidden="1">
      <c r="A405" s="97">
        <v>13</v>
      </c>
      <c r="B405" s="168"/>
      <c r="C405" s="98" t="s">
        <v>196</v>
      </c>
      <c r="D405" s="98" t="s">
        <v>224</v>
      </c>
      <c r="E405" s="83">
        <v>1100000</v>
      </c>
      <c r="F405" s="83">
        <f t="shared" ref="F405:H405" si="394">E405+200000</f>
        <v>1300000</v>
      </c>
      <c r="G405" s="83">
        <f t="shared" si="394"/>
        <v>1500000</v>
      </c>
      <c r="H405" s="83">
        <f t="shared" si="394"/>
        <v>1700000</v>
      </c>
      <c r="I405" s="83">
        <f t="shared" si="383"/>
        <v>3100000</v>
      </c>
      <c r="J405" s="83">
        <f t="shared" si="384"/>
        <v>4600000</v>
      </c>
    </row>
    <row r="406" spans="1:10" s="100" customFormat="1" ht="15" hidden="1">
      <c r="A406" s="97">
        <v>14</v>
      </c>
      <c r="B406" s="168"/>
      <c r="C406" s="98" t="s">
        <v>198</v>
      </c>
      <c r="D406" s="98" t="s">
        <v>224</v>
      </c>
      <c r="E406" s="83">
        <v>1100000</v>
      </c>
      <c r="F406" s="83">
        <f t="shared" ref="F406:H406" si="395">E406+200000</f>
        <v>1300000</v>
      </c>
      <c r="G406" s="83">
        <f t="shared" si="395"/>
        <v>1500000</v>
      </c>
      <c r="H406" s="83">
        <f t="shared" si="395"/>
        <v>1700000</v>
      </c>
      <c r="I406" s="83">
        <f t="shared" si="383"/>
        <v>3100000</v>
      </c>
      <c r="J406" s="83">
        <f t="shared" si="384"/>
        <v>4600000</v>
      </c>
    </row>
    <row r="407" spans="1:10" s="100" customFormat="1" ht="15" hidden="1">
      <c r="A407" s="97">
        <v>15</v>
      </c>
      <c r="B407" s="168"/>
      <c r="C407" s="98" t="s">
        <v>200</v>
      </c>
      <c r="D407" s="98" t="s">
        <v>224</v>
      </c>
      <c r="E407" s="83">
        <v>1100000</v>
      </c>
      <c r="F407" s="83">
        <f t="shared" ref="F407:H407" si="396">E407+200000</f>
        <v>1300000</v>
      </c>
      <c r="G407" s="83">
        <f t="shared" si="396"/>
        <v>1500000</v>
      </c>
      <c r="H407" s="83">
        <f t="shared" si="396"/>
        <v>1700000</v>
      </c>
      <c r="I407" s="83">
        <f t="shared" si="383"/>
        <v>3100000</v>
      </c>
      <c r="J407" s="83">
        <f t="shared" si="384"/>
        <v>4600000</v>
      </c>
    </row>
    <row r="408" spans="1:10" s="100" customFormat="1" ht="15" hidden="1">
      <c r="A408" s="97">
        <v>16</v>
      </c>
      <c r="B408" s="168"/>
      <c r="C408" s="98" t="s">
        <v>202</v>
      </c>
      <c r="D408" s="98" t="s">
        <v>224</v>
      </c>
      <c r="E408" s="83">
        <v>1100000</v>
      </c>
      <c r="F408" s="83">
        <f t="shared" ref="F408:H408" si="397">E408+200000</f>
        <v>1300000</v>
      </c>
      <c r="G408" s="83">
        <f t="shared" si="397"/>
        <v>1500000</v>
      </c>
      <c r="H408" s="83">
        <f t="shared" si="397"/>
        <v>1700000</v>
      </c>
      <c r="I408" s="83">
        <f t="shared" si="383"/>
        <v>3100000</v>
      </c>
      <c r="J408" s="83">
        <f t="shared" si="384"/>
        <v>4600000</v>
      </c>
    </row>
    <row r="409" spans="1:10" s="100" customFormat="1" ht="15" hidden="1">
      <c r="A409" s="97">
        <v>17</v>
      </c>
      <c r="B409" s="168"/>
      <c r="C409" s="98" t="s">
        <v>204</v>
      </c>
      <c r="D409" s="98" t="s">
        <v>224</v>
      </c>
      <c r="E409" s="83">
        <v>1100000</v>
      </c>
      <c r="F409" s="83">
        <f t="shared" ref="F409:H409" si="398">E409+200000</f>
        <v>1300000</v>
      </c>
      <c r="G409" s="83">
        <f t="shared" si="398"/>
        <v>1500000</v>
      </c>
      <c r="H409" s="83">
        <f t="shared" si="398"/>
        <v>1700000</v>
      </c>
      <c r="I409" s="83">
        <f t="shared" si="383"/>
        <v>3100000</v>
      </c>
      <c r="J409" s="83">
        <f t="shared" si="384"/>
        <v>4600000</v>
      </c>
    </row>
    <row r="410" spans="1:10" s="100" customFormat="1" ht="15" hidden="1">
      <c r="A410" s="97">
        <v>18</v>
      </c>
      <c r="B410" s="168"/>
      <c r="C410" s="98" t="s">
        <v>206</v>
      </c>
      <c r="D410" s="98" t="s">
        <v>224</v>
      </c>
      <c r="E410" s="83">
        <v>1100000</v>
      </c>
      <c r="F410" s="83">
        <f t="shared" ref="F410:H410" si="399">E410+200000</f>
        <v>1300000</v>
      </c>
      <c r="G410" s="83">
        <f t="shared" si="399"/>
        <v>1500000</v>
      </c>
      <c r="H410" s="83">
        <f t="shared" si="399"/>
        <v>1700000</v>
      </c>
      <c r="I410" s="83">
        <f t="shared" si="383"/>
        <v>3100000</v>
      </c>
      <c r="J410" s="83">
        <f t="shared" si="384"/>
        <v>4600000</v>
      </c>
    </row>
    <row r="411" spans="1:10" s="100" customFormat="1" ht="15" hidden="1">
      <c r="A411" s="97">
        <v>19</v>
      </c>
      <c r="B411" s="168"/>
      <c r="C411" s="98" t="s">
        <v>208</v>
      </c>
      <c r="D411" s="98" t="s">
        <v>224</v>
      </c>
      <c r="E411" s="83">
        <v>1300000</v>
      </c>
      <c r="F411" s="83">
        <f t="shared" ref="F411:H411" si="400">E411+200000</f>
        <v>1500000</v>
      </c>
      <c r="G411" s="83">
        <f t="shared" si="400"/>
        <v>1700000</v>
      </c>
      <c r="H411" s="83">
        <f t="shared" si="400"/>
        <v>1900000</v>
      </c>
      <c r="I411" s="83">
        <f t="shared" si="383"/>
        <v>3300000</v>
      </c>
      <c r="J411" s="83">
        <f t="shared" si="384"/>
        <v>4800000</v>
      </c>
    </row>
    <row r="412" spans="1:10" s="100" customFormat="1" ht="15" hidden="1">
      <c r="A412" s="97">
        <v>20</v>
      </c>
      <c r="B412" s="168"/>
      <c r="C412" s="98" t="s">
        <v>210</v>
      </c>
      <c r="D412" s="98" t="s">
        <v>224</v>
      </c>
      <c r="E412" s="83">
        <v>2000000</v>
      </c>
      <c r="F412" s="83">
        <f t="shared" ref="F412:H412" si="401">E412+200000</f>
        <v>2200000</v>
      </c>
      <c r="G412" s="83">
        <f t="shared" si="401"/>
        <v>2400000</v>
      </c>
      <c r="H412" s="83">
        <f t="shared" si="401"/>
        <v>2600000</v>
      </c>
      <c r="I412" s="83">
        <f t="shared" si="383"/>
        <v>4000000</v>
      </c>
      <c r="J412" s="83">
        <f t="shared" si="384"/>
        <v>5500000</v>
      </c>
    </row>
    <row r="413" spans="1:10" s="100" customFormat="1" ht="15" hidden="1">
      <c r="A413" s="97">
        <v>21</v>
      </c>
      <c r="B413" s="168"/>
      <c r="C413" s="98" t="s">
        <v>212</v>
      </c>
      <c r="D413" s="98" t="s">
        <v>224</v>
      </c>
      <c r="E413" s="83">
        <v>1500000</v>
      </c>
      <c r="F413" s="83">
        <f t="shared" ref="F413:H413" si="402">E413+200000</f>
        <v>1700000</v>
      </c>
      <c r="G413" s="83">
        <f t="shared" si="402"/>
        <v>1900000</v>
      </c>
      <c r="H413" s="83">
        <f t="shared" si="402"/>
        <v>2100000</v>
      </c>
      <c r="I413" s="83">
        <f t="shared" si="383"/>
        <v>3500000</v>
      </c>
      <c r="J413" s="83">
        <f t="shared" si="384"/>
        <v>5000000</v>
      </c>
    </row>
    <row r="414" spans="1:10" s="100" customFormat="1" ht="15" hidden="1">
      <c r="A414" s="97">
        <v>22</v>
      </c>
      <c r="B414" s="168"/>
      <c r="C414" s="98" t="s">
        <v>214</v>
      </c>
      <c r="D414" s="98" t="s">
        <v>224</v>
      </c>
      <c r="E414" s="83">
        <v>1200000</v>
      </c>
      <c r="F414" s="83">
        <f t="shared" ref="F414:H414" si="403">E414+200000</f>
        <v>1400000</v>
      </c>
      <c r="G414" s="83">
        <f t="shared" si="403"/>
        <v>1600000</v>
      </c>
      <c r="H414" s="83">
        <f t="shared" si="403"/>
        <v>1800000</v>
      </c>
      <c r="I414" s="83">
        <f t="shared" si="383"/>
        <v>3200000</v>
      </c>
      <c r="J414" s="83">
        <f t="shared" si="384"/>
        <v>4700000</v>
      </c>
    </row>
    <row r="415" spans="1:10" s="100" customFormat="1" ht="15" hidden="1">
      <c r="A415" s="97">
        <v>23</v>
      </c>
      <c r="B415" s="168"/>
      <c r="C415" s="98" t="s">
        <v>216</v>
      </c>
      <c r="D415" s="98" t="s">
        <v>224</v>
      </c>
      <c r="E415" s="83">
        <v>1100000</v>
      </c>
      <c r="F415" s="83">
        <f t="shared" ref="F415:H415" si="404">E415+200000</f>
        <v>1300000</v>
      </c>
      <c r="G415" s="83">
        <f t="shared" si="404"/>
        <v>1500000</v>
      </c>
      <c r="H415" s="83">
        <f t="shared" si="404"/>
        <v>1700000</v>
      </c>
      <c r="I415" s="83">
        <f t="shared" si="383"/>
        <v>3100000</v>
      </c>
      <c r="J415" s="83">
        <f t="shared" si="384"/>
        <v>4600000</v>
      </c>
    </row>
    <row r="416" spans="1:10" s="100" customFormat="1" ht="15" hidden="1">
      <c r="A416" s="97">
        <v>24</v>
      </c>
      <c r="B416" s="169"/>
      <c r="C416" s="96" t="s">
        <v>193</v>
      </c>
      <c r="D416" s="98" t="s">
        <v>224</v>
      </c>
      <c r="E416" s="83">
        <v>1200000</v>
      </c>
      <c r="F416" s="83">
        <f t="shared" ref="F416:H416" si="405">E416+200000</f>
        <v>1400000</v>
      </c>
      <c r="G416" s="83">
        <f t="shared" si="405"/>
        <v>1600000</v>
      </c>
      <c r="H416" s="83">
        <f t="shared" si="405"/>
        <v>1800000</v>
      </c>
      <c r="I416" s="83">
        <f t="shared" si="383"/>
        <v>3200000</v>
      </c>
      <c r="J416" s="83">
        <f t="shared" si="384"/>
        <v>4700000</v>
      </c>
    </row>
    <row r="417" spans="1:10" s="100" customFormat="1" ht="15" hidden="1">
      <c r="A417" s="97">
        <v>1</v>
      </c>
      <c r="B417" s="167" t="s">
        <v>208</v>
      </c>
      <c r="C417" s="82" t="s">
        <v>194</v>
      </c>
      <c r="D417" s="98" t="s">
        <v>225</v>
      </c>
      <c r="E417" s="83">
        <v>1100000</v>
      </c>
      <c r="F417" s="83">
        <f>E417+200000</f>
        <v>1300000</v>
      </c>
      <c r="G417" s="83">
        <f>F417+200000</f>
        <v>1500000</v>
      </c>
      <c r="H417" s="83">
        <f>G417+200000</f>
        <v>1700000</v>
      </c>
      <c r="I417" s="83">
        <f>H417+1400000</f>
        <v>3100000</v>
      </c>
      <c r="J417" s="83">
        <f>I417+1500000</f>
        <v>4600000</v>
      </c>
    </row>
    <row r="418" spans="1:10" s="100" customFormat="1" ht="15" hidden="1">
      <c r="A418" s="97">
        <v>2</v>
      </c>
      <c r="B418" s="168"/>
      <c r="C418" s="82" t="s">
        <v>195</v>
      </c>
      <c r="D418" s="98" t="s">
        <v>225</v>
      </c>
      <c r="E418" s="83">
        <v>1100000</v>
      </c>
      <c r="F418" s="83">
        <f t="shared" ref="F418:H418" si="406">E418+200000</f>
        <v>1300000</v>
      </c>
      <c r="G418" s="83">
        <f t="shared" si="406"/>
        <v>1500000</v>
      </c>
      <c r="H418" s="83">
        <f t="shared" si="406"/>
        <v>1700000</v>
      </c>
      <c r="I418" s="83">
        <f t="shared" ref="I418:I440" si="407">H418+1400000</f>
        <v>3100000</v>
      </c>
      <c r="J418" s="83">
        <f t="shared" ref="J418:J440" si="408">I418+1500000</f>
        <v>4600000</v>
      </c>
    </row>
    <row r="419" spans="1:10" s="100" customFormat="1" ht="15" hidden="1">
      <c r="A419" s="97">
        <v>3</v>
      </c>
      <c r="B419" s="168"/>
      <c r="C419" s="82" t="s">
        <v>197</v>
      </c>
      <c r="D419" s="98" t="s">
        <v>225</v>
      </c>
      <c r="E419" s="83">
        <v>1100000</v>
      </c>
      <c r="F419" s="83">
        <f t="shared" ref="F419:H419" si="409">E419+200000</f>
        <v>1300000</v>
      </c>
      <c r="G419" s="83">
        <f t="shared" si="409"/>
        <v>1500000</v>
      </c>
      <c r="H419" s="83">
        <f t="shared" si="409"/>
        <v>1700000</v>
      </c>
      <c r="I419" s="83">
        <f t="shared" si="407"/>
        <v>3100000</v>
      </c>
      <c r="J419" s="83">
        <f t="shared" si="408"/>
        <v>4600000</v>
      </c>
    </row>
    <row r="420" spans="1:10" s="100" customFormat="1" ht="15" hidden="1">
      <c r="A420" s="97">
        <v>4</v>
      </c>
      <c r="B420" s="168"/>
      <c r="C420" s="82" t="s">
        <v>199</v>
      </c>
      <c r="D420" s="98" t="s">
        <v>225</v>
      </c>
      <c r="E420" s="83">
        <v>1100000</v>
      </c>
      <c r="F420" s="83">
        <f t="shared" ref="F420:H420" si="410">E420+200000</f>
        <v>1300000</v>
      </c>
      <c r="G420" s="83">
        <f t="shared" si="410"/>
        <v>1500000</v>
      </c>
      <c r="H420" s="83">
        <f t="shared" si="410"/>
        <v>1700000</v>
      </c>
      <c r="I420" s="83">
        <f t="shared" si="407"/>
        <v>3100000</v>
      </c>
      <c r="J420" s="83">
        <f t="shared" si="408"/>
        <v>4600000</v>
      </c>
    </row>
    <row r="421" spans="1:10" s="100" customFormat="1" ht="15" hidden="1">
      <c r="A421" s="97">
        <v>5</v>
      </c>
      <c r="B421" s="168"/>
      <c r="C421" s="82" t="s">
        <v>201</v>
      </c>
      <c r="D421" s="98" t="s">
        <v>225</v>
      </c>
      <c r="E421" s="83">
        <v>1100000</v>
      </c>
      <c r="F421" s="83">
        <f t="shared" ref="F421:H421" si="411">E421+200000</f>
        <v>1300000</v>
      </c>
      <c r="G421" s="83">
        <f t="shared" si="411"/>
        <v>1500000</v>
      </c>
      <c r="H421" s="83">
        <f t="shared" si="411"/>
        <v>1700000</v>
      </c>
      <c r="I421" s="83">
        <f t="shared" si="407"/>
        <v>3100000</v>
      </c>
      <c r="J421" s="83">
        <f t="shared" si="408"/>
        <v>4600000</v>
      </c>
    </row>
    <row r="422" spans="1:10" s="100" customFormat="1" ht="15" hidden="1">
      <c r="A422" s="97">
        <v>6</v>
      </c>
      <c r="B422" s="168"/>
      <c r="C422" s="82" t="s">
        <v>203</v>
      </c>
      <c r="D422" s="98" t="s">
        <v>225</v>
      </c>
      <c r="E422" s="83">
        <v>1100000</v>
      </c>
      <c r="F422" s="83">
        <f t="shared" ref="F422:H422" si="412">E422+200000</f>
        <v>1300000</v>
      </c>
      <c r="G422" s="83">
        <f t="shared" si="412"/>
        <v>1500000</v>
      </c>
      <c r="H422" s="83">
        <f t="shared" si="412"/>
        <v>1700000</v>
      </c>
      <c r="I422" s="83">
        <f t="shared" si="407"/>
        <v>3100000</v>
      </c>
      <c r="J422" s="83">
        <f t="shared" si="408"/>
        <v>4600000</v>
      </c>
    </row>
    <row r="423" spans="1:10" s="100" customFormat="1" ht="15" hidden="1">
      <c r="A423" s="97">
        <v>7</v>
      </c>
      <c r="B423" s="168"/>
      <c r="C423" s="82" t="s">
        <v>205</v>
      </c>
      <c r="D423" s="98" t="s">
        <v>225</v>
      </c>
      <c r="E423" s="83">
        <v>1100000</v>
      </c>
      <c r="F423" s="83">
        <f t="shared" ref="F423:H423" si="413">E423+200000</f>
        <v>1300000</v>
      </c>
      <c r="G423" s="83">
        <f t="shared" si="413"/>
        <v>1500000</v>
      </c>
      <c r="H423" s="83">
        <f t="shared" si="413"/>
        <v>1700000</v>
      </c>
      <c r="I423" s="83">
        <f t="shared" si="407"/>
        <v>3100000</v>
      </c>
      <c r="J423" s="83">
        <f t="shared" si="408"/>
        <v>4600000</v>
      </c>
    </row>
    <row r="424" spans="1:10" s="100" customFormat="1" ht="15" hidden="1">
      <c r="A424" s="97">
        <v>8</v>
      </c>
      <c r="B424" s="168"/>
      <c r="C424" s="82" t="s">
        <v>207</v>
      </c>
      <c r="D424" s="98" t="s">
        <v>225</v>
      </c>
      <c r="E424" s="83">
        <v>1100000</v>
      </c>
      <c r="F424" s="83">
        <f t="shared" ref="F424:H424" si="414">E424+200000</f>
        <v>1300000</v>
      </c>
      <c r="G424" s="83">
        <f t="shared" si="414"/>
        <v>1500000</v>
      </c>
      <c r="H424" s="83">
        <f t="shared" si="414"/>
        <v>1700000</v>
      </c>
      <c r="I424" s="83">
        <f t="shared" si="407"/>
        <v>3100000</v>
      </c>
      <c r="J424" s="83">
        <f t="shared" si="408"/>
        <v>4600000</v>
      </c>
    </row>
    <row r="425" spans="1:10" s="100" customFormat="1" ht="15" hidden="1">
      <c r="A425" s="97">
        <v>9</v>
      </c>
      <c r="B425" s="168"/>
      <c r="C425" s="82" t="s">
        <v>209</v>
      </c>
      <c r="D425" s="98" t="s">
        <v>225</v>
      </c>
      <c r="E425" s="83">
        <v>1200000</v>
      </c>
      <c r="F425" s="83">
        <f>E425+200000</f>
        <v>1400000</v>
      </c>
      <c r="G425" s="83">
        <f>F425+200000</f>
        <v>1600000</v>
      </c>
      <c r="H425" s="83">
        <f>G425+200000</f>
        <v>1800000</v>
      </c>
      <c r="I425" s="83">
        <f>H425+1400000</f>
        <v>3200000</v>
      </c>
      <c r="J425" s="83">
        <f>I425+1500000</f>
        <v>4700000</v>
      </c>
    </row>
    <row r="426" spans="1:10" s="100" customFormat="1" ht="15" hidden="1">
      <c r="A426" s="97">
        <v>10</v>
      </c>
      <c r="B426" s="168"/>
      <c r="C426" s="82" t="s">
        <v>211</v>
      </c>
      <c r="D426" s="98" t="s">
        <v>225</v>
      </c>
      <c r="E426" s="83">
        <v>1100000</v>
      </c>
      <c r="F426" s="83">
        <f t="shared" ref="F426:H426" si="415">E426+200000</f>
        <v>1300000</v>
      </c>
      <c r="G426" s="83">
        <f t="shared" si="415"/>
        <v>1500000</v>
      </c>
      <c r="H426" s="83">
        <f t="shared" si="415"/>
        <v>1700000</v>
      </c>
      <c r="I426" s="83">
        <f t="shared" si="407"/>
        <v>3100000</v>
      </c>
      <c r="J426" s="83">
        <f t="shared" si="408"/>
        <v>4600000</v>
      </c>
    </row>
    <row r="427" spans="1:10" s="100" customFormat="1" ht="15" hidden="1">
      <c r="A427" s="97">
        <v>11</v>
      </c>
      <c r="B427" s="168"/>
      <c r="C427" s="101" t="s">
        <v>213</v>
      </c>
      <c r="D427" s="98" t="s">
        <v>225</v>
      </c>
      <c r="E427" s="83">
        <v>1100000</v>
      </c>
      <c r="F427" s="83">
        <f t="shared" ref="F427:H427" si="416">E427+200000</f>
        <v>1300000</v>
      </c>
      <c r="G427" s="83">
        <f t="shared" si="416"/>
        <v>1500000</v>
      </c>
      <c r="H427" s="83">
        <f t="shared" si="416"/>
        <v>1700000</v>
      </c>
      <c r="I427" s="83">
        <f t="shared" si="407"/>
        <v>3100000</v>
      </c>
      <c r="J427" s="83">
        <f t="shared" si="408"/>
        <v>4600000</v>
      </c>
    </row>
    <row r="428" spans="1:10" s="100" customFormat="1" ht="15" hidden="1">
      <c r="A428" s="97">
        <v>12</v>
      </c>
      <c r="B428" s="168"/>
      <c r="C428" s="101" t="s">
        <v>215</v>
      </c>
      <c r="D428" s="98" t="s">
        <v>225</v>
      </c>
      <c r="E428" s="83">
        <v>1100000</v>
      </c>
      <c r="F428" s="83">
        <f t="shared" ref="F428:H428" si="417">E428+200000</f>
        <v>1300000</v>
      </c>
      <c r="G428" s="83">
        <f t="shared" si="417"/>
        <v>1500000</v>
      </c>
      <c r="H428" s="83">
        <f t="shared" si="417"/>
        <v>1700000</v>
      </c>
      <c r="I428" s="83">
        <f t="shared" si="407"/>
        <v>3100000</v>
      </c>
      <c r="J428" s="83">
        <f t="shared" si="408"/>
        <v>4600000</v>
      </c>
    </row>
    <row r="429" spans="1:10" s="100" customFormat="1" ht="15" hidden="1">
      <c r="A429" s="97">
        <v>13</v>
      </c>
      <c r="B429" s="168"/>
      <c r="C429" s="98" t="s">
        <v>196</v>
      </c>
      <c r="D429" s="98" t="s">
        <v>225</v>
      </c>
      <c r="E429" s="83">
        <v>1100000</v>
      </c>
      <c r="F429" s="83">
        <f t="shared" ref="F429:H429" si="418">E429+200000</f>
        <v>1300000</v>
      </c>
      <c r="G429" s="83">
        <f t="shared" si="418"/>
        <v>1500000</v>
      </c>
      <c r="H429" s="83">
        <f t="shared" si="418"/>
        <v>1700000</v>
      </c>
      <c r="I429" s="83">
        <f t="shared" si="407"/>
        <v>3100000</v>
      </c>
      <c r="J429" s="83">
        <f t="shared" si="408"/>
        <v>4600000</v>
      </c>
    </row>
    <row r="430" spans="1:10" s="100" customFormat="1" ht="15" hidden="1">
      <c r="A430" s="97">
        <v>14</v>
      </c>
      <c r="B430" s="168"/>
      <c r="C430" s="98" t="s">
        <v>198</v>
      </c>
      <c r="D430" s="98" t="s">
        <v>225</v>
      </c>
      <c r="E430" s="83">
        <v>1100000</v>
      </c>
      <c r="F430" s="83">
        <f t="shared" ref="F430:H430" si="419">E430+200000</f>
        <v>1300000</v>
      </c>
      <c r="G430" s="83">
        <f t="shared" si="419"/>
        <v>1500000</v>
      </c>
      <c r="H430" s="83">
        <f t="shared" si="419"/>
        <v>1700000</v>
      </c>
      <c r="I430" s="83">
        <f t="shared" si="407"/>
        <v>3100000</v>
      </c>
      <c r="J430" s="83">
        <f t="shared" si="408"/>
        <v>4600000</v>
      </c>
    </row>
    <row r="431" spans="1:10" s="100" customFormat="1" ht="15" hidden="1">
      <c r="A431" s="97">
        <v>15</v>
      </c>
      <c r="B431" s="168"/>
      <c r="C431" s="98" t="s">
        <v>200</v>
      </c>
      <c r="D431" s="98" t="s">
        <v>225</v>
      </c>
      <c r="E431" s="83">
        <v>1100000</v>
      </c>
      <c r="F431" s="83">
        <f t="shared" ref="F431:H431" si="420">E431+200000</f>
        <v>1300000</v>
      </c>
      <c r="G431" s="83">
        <f t="shared" si="420"/>
        <v>1500000</v>
      </c>
      <c r="H431" s="83">
        <f t="shared" si="420"/>
        <v>1700000</v>
      </c>
      <c r="I431" s="83">
        <f t="shared" si="407"/>
        <v>3100000</v>
      </c>
      <c r="J431" s="83">
        <f t="shared" si="408"/>
        <v>4600000</v>
      </c>
    </row>
    <row r="432" spans="1:10" s="100" customFormat="1" ht="15" hidden="1">
      <c r="A432" s="97">
        <v>16</v>
      </c>
      <c r="B432" s="168"/>
      <c r="C432" s="98" t="s">
        <v>202</v>
      </c>
      <c r="D432" s="98" t="s">
        <v>225</v>
      </c>
      <c r="E432" s="83">
        <v>1100000</v>
      </c>
      <c r="F432" s="83">
        <f t="shared" ref="F432:H432" si="421">E432+200000</f>
        <v>1300000</v>
      </c>
      <c r="G432" s="83">
        <f t="shared" si="421"/>
        <v>1500000</v>
      </c>
      <c r="H432" s="83">
        <f t="shared" si="421"/>
        <v>1700000</v>
      </c>
      <c r="I432" s="83">
        <f t="shared" si="407"/>
        <v>3100000</v>
      </c>
      <c r="J432" s="83">
        <f t="shared" si="408"/>
        <v>4600000</v>
      </c>
    </row>
    <row r="433" spans="1:10" s="100" customFormat="1" ht="15" hidden="1">
      <c r="A433" s="97">
        <v>17</v>
      </c>
      <c r="B433" s="168"/>
      <c r="C433" s="98" t="s">
        <v>204</v>
      </c>
      <c r="D433" s="98" t="s">
        <v>225</v>
      </c>
      <c r="E433" s="83">
        <v>1100000</v>
      </c>
      <c r="F433" s="83">
        <f t="shared" ref="F433:H433" si="422">E433+200000</f>
        <v>1300000</v>
      </c>
      <c r="G433" s="83">
        <f t="shared" si="422"/>
        <v>1500000</v>
      </c>
      <c r="H433" s="83">
        <f t="shared" si="422"/>
        <v>1700000</v>
      </c>
      <c r="I433" s="83">
        <f t="shared" si="407"/>
        <v>3100000</v>
      </c>
      <c r="J433" s="83">
        <f t="shared" si="408"/>
        <v>4600000</v>
      </c>
    </row>
    <row r="434" spans="1:10" s="100" customFormat="1" ht="15" hidden="1">
      <c r="A434" s="97">
        <v>18</v>
      </c>
      <c r="B434" s="168"/>
      <c r="C434" s="98" t="s">
        <v>206</v>
      </c>
      <c r="D434" s="98" t="s">
        <v>225</v>
      </c>
      <c r="E434" s="83">
        <v>1100000</v>
      </c>
      <c r="F434" s="83">
        <f t="shared" ref="F434:H434" si="423">E434+200000</f>
        <v>1300000</v>
      </c>
      <c r="G434" s="83">
        <f t="shared" si="423"/>
        <v>1500000</v>
      </c>
      <c r="H434" s="83">
        <f t="shared" si="423"/>
        <v>1700000</v>
      </c>
      <c r="I434" s="83">
        <f t="shared" si="407"/>
        <v>3100000</v>
      </c>
      <c r="J434" s="83">
        <f t="shared" si="408"/>
        <v>4600000</v>
      </c>
    </row>
    <row r="435" spans="1:10" s="100" customFormat="1" ht="15" hidden="1">
      <c r="A435" s="97">
        <v>19</v>
      </c>
      <c r="B435" s="168"/>
      <c r="C435" s="98" t="s">
        <v>208</v>
      </c>
      <c r="D435" s="98" t="s">
        <v>225</v>
      </c>
      <c r="E435" s="83">
        <v>1300000</v>
      </c>
      <c r="F435" s="83">
        <f t="shared" ref="F435:H435" si="424">E435+200000</f>
        <v>1500000</v>
      </c>
      <c r="G435" s="83">
        <f t="shared" si="424"/>
        <v>1700000</v>
      </c>
      <c r="H435" s="83">
        <f t="shared" si="424"/>
        <v>1900000</v>
      </c>
      <c r="I435" s="83">
        <f t="shared" si="407"/>
        <v>3300000</v>
      </c>
      <c r="J435" s="83">
        <f t="shared" si="408"/>
        <v>4800000</v>
      </c>
    </row>
    <row r="436" spans="1:10" s="100" customFormat="1" ht="15" hidden="1">
      <c r="A436" s="97">
        <v>20</v>
      </c>
      <c r="B436" s="168"/>
      <c r="C436" s="98" t="s">
        <v>210</v>
      </c>
      <c r="D436" s="98" t="s">
        <v>225</v>
      </c>
      <c r="E436" s="83">
        <v>2000000</v>
      </c>
      <c r="F436" s="83">
        <f t="shared" ref="F436:H436" si="425">E436+200000</f>
        <v>2200000</v>
      </c>
      <c r="G436" s="83">
        <f t="shared" si="425"/>
        <v>2400000</v>
      </c>
      <c r="H436" s="83">
        <f t="shared" si="425"/>
        <v>2600000</v>
      </c>
      <c r="I436" s="83">
        <f t="shared" si="407"/>
        <v>4000000</v>
      </c>
      <c r="J436" s="83">
        <f t="shared" si="408"/>
        <v>5500000</v>
      </c>
    </row>
    <row r="437" spans="1:10" s="100" customFormat="1" ht="15" hidden="1">
      <c r="A437" s="97">
        <v>21</v>
      </c>
      <c r="B437" s="168"/>
      <c r="C437" s="98" t="s">
        <v>212</v>
      </c>
      <c r="D437" s="98" t="s">
        <v>225</v>
      </c>
      <c r="E437" s="83">
        <v>1500000</v>
      </c>
      <c r="F437" s="83">
        <f t="shared" ref="F437:H437" si="426">E437+200000</f>
        <v>1700000</v>
      </c>
      <c r="G437" s="83">
        <f t="shared" si="426"/>
        <v>1900000</v>
      </c>
      <c r="H437" s="83">
        <f t="shared" si="426"/>
        <v>2100000</v>
      </c>
      <c r="I437" s="83">
        <f t="shared" si="407"/>
        <v>3500000</v>
      </c>
      <c r="J437" s="83">
        <f t="shared" si="408"/>
        <v>5000000</v>
      </c>
    </row>
    <row r="438" spans="1:10" s="100" customFormat="1" ht="15" hidden="1">
      <c r="A438" s="97">
        <v>22</v>
      </c>
      <c r="B438" s="168"/>
      <c r="C438" s="98" t="s">
        <v>214</v>
      </c>
      <c r="D438" s="98" t="s">
        <v>225</v>
      </c>
      <c r="E438" s="83">
        <v>1200000</v>
      </c>
      <c r="F438" s="83">
        <f t="shared" ref="F438:H438" si="427">E438+200000</f>
        <v>1400000</v>
      </c>
      <c r="G438" s="83">
        <f t="shared" si="427"/>
        <v>1600000</v>
      </c>
      <c r="H438" s="83">
        <f t="shared" si="427"/>
        <v>1800000</v>
      </c>
      <c r="I438" s="83">
        <f t="shared" si="407"/>
        <v>3200000</v>
      </c>
      <c r="J438" s="83">
        <f t="shared" si="408"/>
        <v>4700000</v>
      </c>
    </row>
    <row r="439" spans="1:10" s="100" customFormat="1" ht="15" hidden="1">
      <c r="A439" s="97">
        <v>23</v>
      </c>
      <c r="B439" s="168"/>
      <c r="C439" s="98" t="s">
        <v>216</v>
      </c>
      <c r="D439" s="98" t="s">
        <v>225</v>
      </c>
      <c r="E439" s="83">
        <v>1100000</v>
      </c>
      <c r="F439" s="83">
        <f t="shared" ref="F439:H439" si="428">E439+200000</f>
        <v>1300000</v>
      </c>
      <c r="G439" s="83">
        <f t="shared" si="428"/>
        <v>1500000</v>
      </c>
      <c r="H439" s="83">
        <f t="shared" si="428"/>
        <v>1700000</v>
      </c>
      <c r="I439" s="83">
        <f t="shared" si="407"/>
        <v>3100000</v>
      </c>
      <c r="J439" s="83">
        <f t="shared" si="408"/>
        <v>4600000</v>
      </c>
    </row>
    <row r="440" spans="1:10" s="100" customFormat="1" ht="15" hidden="1">
      <c r="A440" s="97">
        <v>24</v>
      </c>
      <c r="B440" s="169"/>
      <c r="C440" s="96" t="s">
        <v>193</v>
      </c>
      <c r="D440" s="98" t="s">
        <v>225</v>
      </c>
      <c r="E440" s="83">
        <v>1200000</v>
      </c>
      <c r="F440" s="83">
        <f t="shared" ref="F440:H440" si="429">E440+200000</f>
        <v>1400000</v>
      </c>
      <c r="G440" s="83">
        <f t="shared" si="429"/>
        <v>1600000</v>
      </c>
      <c r="H440" s="83">
        <f t="shared" si="429"/>
        <v>1800000</v>
      </c>
      <c r="I440" s="83">
        <f t="shared" si="407"/>
        <v>3200000</v>
      </c>
      <c r="J440" s="83">
        <f t="shared" si="408"/>
        <v>4700000</v>
      </c>
    </row>
    <row r="441" spans="1:10" s="100" customFormat="1" ht="15" hidden="1">
      <c r="A441" s="97">
        <v>1</v>
      </c>
      <c r="B441" s="167" t="s">
        <v>210</v>
      </c>
      <c r="C441" s="82" t="s">
        <v>194</v>
      </c>
      <c r="D441" s="98" t="s">
        <v>312</v>
      </c>
      <c r="E441" s="83">
        <v>1100000</v>
      </c>
      <c r="F441" s="83">
        <f>E441+200000</f>
        <v>1300000</v>
      </c>
      <c r="G441" s="83">
        <f>F441+200000</f>
        <v>1500000</v>
      </c>
      <c r="H441" s="83">
        <f>G441+200000</f>
        <v>1700000</v>
      </c>
      <c r="I441" s="83">
        <f>H441+1400000</f>
        <v>3100000</v>
      </c>
      <c r="J441" s="83">
        <f>I441+1500000</f>
        <v>4600000</v>
      </c>
    </row>
    <row r="442" spans="1:10" s="100" customFormat="1" ht="15" hidden="1">
      <c r="A442" s="97">
        <v>2</v>
      </c>
      <c r="B442" s="168"/>
      <c r="C442" s="82" t="s">
        <v>195</v>
      </c>
      <c r="D442" s="98" t="s">
        <v>312</v>
      </c>
      <c r="E442" s="83">
        <v>1100000</v>
      </c>
      <c r="F442" s="83">
        <f t="shared" ref="F442:H442" si="430">E442+200000</f>
        <v>1300000</v>
      </c>
      <c r="G442" s="83">
        <f t="shared" si="430"/>
        <v>1500000</v>
      </c>
      <c r="H442" s="83">
        <f t="shared" si="430"/>
        <v>1700000</v>
      </c>
      <c r="I442" s="83">
        <f t="shared" ref="I442:I505" si="431">H442+1400000</f>
        <v>3100000</v>
      </c>
      <c r="J442" s="83">
        <f t="shared" ref="J442:J505" si="432">I442+1500000</f>
        <v>4600000</v>
      </c>
    </row>
    <row r="443" spans="1:10" s="100" customFormat="1" ht="15" hidden="1">
      <c r="A443" s="97">
        <v>3</v>
      </c>
      <c r="B443" s="168"/>
      <c r="C443" s="82" t="s">
        <v>197</v>
      </c>
      <c r="D443" s="98" t="s">
        <v>312</v>
      </c>
      <c r="E443" s="83">
        <v>1100000</v>
      </c>
      <c r="F443" s="83">
        <f t="shared" ref="F443:H443" si="433">E443+200000</f>
        <v>1300000</v>
      </c>
      <c r="G443" s="83">
        <f t="shared" si="433"/>
        <v>1500000</v>
      </c>
      <c r="H443" s="83">
        <f t="shared" si="433"/>
        <v>1700000</v>
      </c>
      <c r="I443" s="83">
        <f t="shared" si="431"/>
        <v>3100000</v>
      </c>
      <c r="J443" s="83">
        <f t="shared" si="432"/>
        <v>4600000</v>
      </c>
    </row>
    <row r="444" spans="1:10" s="100" customFormat="1" ht="15" hidden="1">
      <c r="A444" s="97">
        <v>4</v>
      </c>
      <c r="B444" s="168"/>
      <c r="C444" s="82" t="s">
        <v>199</v>
      </c>
      <c r="D444" s="98" t="s">
        <v>312</v>
      </c>
      <c r="E444" s="83">
        <v>1100000</v>
      </c>
      <c r="F444" s="83">
        <f t="shared" ref="F444:H444" si="434">E444+200000</f>
        <v>1300000</v>
      </c>
      <c r="G444" s="83">
        <f t="shared" si="434"/>
        <v>1500000</v>
      </c>
      <c r="H444" s="83">
        <f t="shared" si="434"/>
        <v>1700000</v>
      </c>
      <c r="I444" s="83">
        <f t="shared" si="431"/>
        <v>3100000</v>
      </c>
      <c r="J444" s="83">
        <f t="shared" si="432"/>
        <v>4600000</v>
      </c>
    </row>
    <row r="445" spans="1:10" s="100" customFormat="1" ht="15" hidden="1">
      <c r="A445" s="97">
        <v>5</v>
      </c>
      <c r="B445" s="168"/>
      <c r="C445" s="82" t="s">
        <v>201</v>
      </c>
      <c r="D445" s="98" t="s">
        <v>312</v>
      </c>
      <c r="E445" s="83">
        <v>1100000</v>
      </c>
      <c r="F445" s="83">
        <f t="shared" ref="F445:H445" si="435">E445+200000</f>
        <v>1300000</v>
      </c>
      <c r="G445" s="83">
        <f t="shared" si="435"/>
        <v>1500000</v>
      </c>
      <c r="H445" s="83">
        <f t="shared" si="435"/>
        <v>1700000</v>
      </c>
      <c r="I445" s="83">
        <f t="shared" si="431"/>
        <v>3100000</v>
      </c>
      <c r="J445" s="83">
        <f t="shared" si="432"/>
        <v>4600000</v>
      </c>
    </row>
    <row r="446" spans="1:10" s="100" customFormat="1" ht="15" hidden="1">
      <c r="A446" s="97">
        <v>6</v>
      </c>
      <c r="B446" s="168"/>
      <c r="C446" s="82" t="s">
        <v>203</v>
      </c>
      <c r="D446" s="98" t="s">
        <v>312</v>
      </c>
      <c r="E446" s="83">
        <v>1100000</v>
      </c>
      <c r="F446" s="83">
        <f t="shared" ref="F446:H446" si="436">E446+200000</f>
        <v>1300000</v>
      </c>
      <c r="G446" s="83">
        <f t="shared" si="436"/>
        <v>1500000</v>
      </c>
      <c r="H446" s="83">
        <f t="shared" si="436"/>
        <v>1700000</v>
      </c>
      <c r="I446" s="83">
        <f t="shared" si="431"/>
        <v>3100000</v>
      </c>
      <c r="J446" s="83">
        <f t="shared" si="432"/>
        <v>4600000</v>
      </c>
    </row>
    <row r="447" spans="1:10" s="100" customFormat="1" ht="15" hidden="1">
      <c r="A447" s="97">
        <v>7</v>
      </c>
      <c r="B447" s="168"/>
      <c r="C447" s="82" t="s">
        <v>205</v>
      </c>
      <c r="D447" s="98" t="s">
        <v>312</v>
      </c>
      <c r="E447" s="83">
        <v>1100000</v>
      </c>
      <c r="F447" s="83">
        <f t="shared" ref="F447:H447" si="437">E447+200000</f>
        <v>1300000</v>
      </c>
      <c r="G447" s="83">
        <f t="shared" si="437"/>
        <v>1500000</v>
      </c>
      <c r="H447" s="83">
        <f t="shared" si="437"/>
        <v>1700000</v>
      </c>
      <c r="I447" s="83">
        <f t="shared" si="431"/>
        <v>3100000</v>
      </c>
      <c r="J447" s="83">
        <f t="shared" si="432"/>
        <v>4600000</v>
      </c>
    </row>
    <row r="448" spans="1:10" s="100" customFormat="1" ht="15" hidden="1">
      <c r="A448" s="97">
        <v>8</v>
      </c>
      <c r="B448" s="168"/>
      <c r="C448" s="82" t="s">
        <v>207</v>
      </c>
      <c r="D448" s="98" t="s">
        <v>312</v>
      </c>
      <c r="E448" s="83">
        <v>1100000</v>
      </c>
      <c r="F448" s="83">
        <f t="shared" ref="F448:H448" si="438">E448+200000</f>
        <v>1300000</v>
      </c>
      <c r="G448" s="83">
        <f t="shared" si="438"/>
        <v>1500000</v>
      </c>
      <c r="H448" s="83">
        <f t="shared" si="438"/>
        <v>1700000</v>
      </c>
      <c r="I448" s="83">
        <f t="shared" si="431"/>
        <v>3100000</v>
      </c>
      <c r="J448" s="83">
        <f t="shared" si="432"/>
        <v>4600000</v>
      </c>
    </row>
    <row r="449" spans="1:10" s="100" customFormat="1" ht="15" hidden="1">
      <c r="A449" s="97">
        <v>9</v>
      </c>
      <c r="B449" s="168"/>
      <c r="C449" s="82" t="s">
        <v>209</v>
      </c>
      <c r="D449" s="98" t="s">
        <v>312</v>
      </c>
      <c r="E449" s="83">
        <v>1200000</v>
      </c>
      <c r="F449" s="83">
        <f>E449+200000</f>
        <v>1400000</v>
      </c>
      <c r="G449" s="83">
        <f>F449+200000</f>
        <v>1600000</v>
      </c>
      <c r="H449" s="83">
        <f>G449+200000</f>
        <v>1800000</v>
      </c>
      <c r="I449" s="83">
        <f>H449+1400000</f>
        <v>3200000</v>
      </c>
      <c r="J449" s="83">
        <f>I449+1500000</f>
        <v>4700000</v>
      </c>
    </row>
    <row r="450" spans="1:10" s="100" customFormat="1" ht="15" hidden="1">
      <c r="A450" s="97">
        <v>10</v>
      </c>
      <c r="B450" s="168"/>
      <c r="C450" s="82" t="s">
        <v>211</v>
      </c>
      <c r="D450" s="98" t="s">
        <v>312</v>
      </c>
      <c r="E450" s="83">
        <v>1100000</v>
      </c>
      <c r="F450" s="83">
        <f t="shared" ref="F450:H450" si="439">E450+200000</f>
        <v>1300000</v>
      </c>
      <c r="G450" s="83">
        <f t="shared" si="439"/>
        <v>1500000</v>
      </c>
      <c r="H450" s="83">
        <f t="shared" si="439"/>
        <v>1700000</v>
      </c>
      <c r="I450" s="83">
        <f t="shared" si="431"/>
        <v>3100000</v>
      </c>
      <c r="J450" s="83">
        <f t="shared" si="432"/>
        <v>4600000</v>
      </c>
    </row>
    <row r="451" spans="1:10" s="100" customFormat="1" ht="15" hidden="1">
      <c r="A451" s="97">
        <v>11</v>
      </c>
      <c r="B451" s="168"/>
      <c r="C451" s="101" t="s">
        <v>213</v>
      </c>
      <c r="D451" s="98" t="s">
        <v>312</v>
      </c>
      <c r="E451" s="83">
        <v>1100000</v>
      </c>
      <c r="F451" s="83">
        <f t="shared" ref="F451:H451" si="440">E451+200000</f>
        <v>1300000</v>
      </c>
      <c r="G451" s="83">
        <f t="shared" si="440"/>
        <v>1500000</v>
      </c>
      <c r="H451" s="83">
        <f t="shared" si="440"/>
        <v>1700000</v>
      </c>
      <c r="I451" s="83">
        <f t="shared" si="431"/>
        <v>3100000</v>
      </c>
      <c r="J451" s="83">
        <f t="shared" si="432"/>
        <v>4600000</v>
      </c>
    </row>
    <row r="452" spans="1:10" s="100" customFormat="1" ht="15" hidden="1">
      <c r="A452" s="97">
        <v>12</v>
      </c>
      <c r="B452" s="168"/>
      <c r="C452" s="101" t="s">
        <v>215</v>
      </c>
      <c r="D452" s="98" t="s">
        <v>312</v>
      </c>
      <c r="E452" s="83">
        <v>1100000</v>
      </c>
      <c r="F452" s="83">
        <f t="shared" ref="F452:H452" si="441">E452+200000</f>
        <v>1300000</v>
      </c>
      <c r="G452" s="83">
        <f t="shared" si="441"/>
        <v>1500000</v>
      </c>
      <c r="H452" s="83">
        <f t="shared" si="441"/>
        <v>1700000</v>
      </c>
      <c r="I452" s="83">
        <f t="shared" si="431"/>
        <v>3100000</v>
      </c>
      <c r="J452" s="83">
        <f t="shared" si="432"/>
        <v>4600000</v>
      </c>
    </row>
    <row r="453" spans="1:10" s="100" customFormat="1" ht="15" hidden="1">
      <c r="A453" s="97">
        <v>13</v>
      </c>
      <c r="B453" s="168"/>
      <c r="C453" s="98" t="s">
        <v>196</v>
      </c>
      <c r="D453" s="98" t="s">
        <v>312</v>
      </c>
      <c r="E453" s="83">
        <v>1100000</v>
      </c>
      <c r="F453" s="83">
        <f t="shared" ref="F453:H453" si="442">E453+200000</f>
        <v>1300000</v>
      </c>
      <c r="G453" s="83">
        <f t="shared" si="442"/>
        <v>1500000</v>
      </c>
      <c r="H453" s="83">
        <f t="shared" si="442"/>
        <v>1700000</v>
      </c>
      <c r="I453" s="83">
        <f t="shared" si="431"/>
        <v>3100000</v>
      </c>
      <c r="J453" s="83">
        <f t="shared" si="432"/>
        <v>4600000</v>
      </c>
    </row>
    <row r="454" spans="1:10" s="100" customFormat="1" ht="15" hidden="1">
      <c r="A454" s="97">
        <v>14</v>
      </c>
      <c r="B454" s="168"/>
      <c r="C454" s="98" t="s">
        <v>198</v>
      </c>
      <c r="D454" s="98" t="s">
        <v>312</v>
      </c>
      <c r="E454" s="83">
        <v>1100000</v>
      </c>
      <c r="F454" s="83">
        <f t="shared" ref="F454:H454" si="443">E454+200000</f>
        <v>1300000</v>
      </c>
      <c r="G454" s="83">
        <f t="shared" si="443"/>
        <v>1500000</v>
      </c>
      <c r="H454" s="83">
        <f t="shared" si="443"/>
        <v>1700000</v>
      </c>
      <c r="I454" s="83">
        <f t="shared" si="431"/>
        <v>3100000</v>
      </c>
      <c r="J454" s="83">
        <f t="shared" si="432"/>
        <v>4600000</v>
      </c>
    </row>
    <row r="455" spans="1:10" s="100" customFormat="1" ht="15" hidden="1">
      <c r="A455" s="97">
        <v>15</v>
      </c>
      <c r="B455" s="168"/>
      <c r="C455" s="98" t="s">
        <v>200</v>
      </c>
      <c r="D455" s="98" t="s">
        <v>312</v>
      </c>
      <c r="E455" s="83">
        <v>1100000</v>
      </c>
      <c r="F455" s="83">
        <f t="shared" ref="F455:H455" si="444">E455+200000</f>
        <v>1300000</v>
      </c>
      <c r="G455" s="83">
        <f t="shared" si="444"/>
        <v>1500000</v>
      </c>
      <c r="H455" s="83">
        <f t="shared" si="444"/>
        <v>1700000</v>
      </c>
      <c r="I455" s="83">
        <f t="shared" si="431"/>
        <v>3100000</v>
      </c>
      <c r="J455" s="83">
        <f t="shared" si="432"/>
        <v>4600000</v>
      </c>
    </row>
    <row r="456" spans="1:10" s="100" customFormat="1" ht="15" hidden="1">
      <c r="A456" s="97">
        <v>16</v>
      </c>
      <c r="B456" s="168"/>
      <c r="C456" s="98" t="s">
        <v>202</v>
      </c>
      <c r="D456" s="98" t="s">
        <v>312</v>
      </c>
      <c r="E456" s="83">
        <v>1100000</v>
      </c>
      <c r="F456" s="83">
        <f t="shared" ref="F456:H456" si="445">E456+200000</f>
        <v>1300000</v>
      </c>
      <c r="G456" s="83">
        <f t="shared" si="445"/>
        <v>1500000</v>
      </c>
      <c r="H456" s="83">
        <f t="shared" si="445"/>
        <v>1700000</v>
      </c>
      <c r="I456" s="83">
        <f t="shared" si="431"/>
        <v>3100000</v>
      </c>
      <c r="J456" s="83">
        <f t="shared" si="432"/>
        <v>4600000</v>
      </c>
    </row>
    <row r="457" spans="1:10" s="100" customFormat="1" ht="15" hidden="1">
      <c r="A457" s="97">
        <v>17</v>
      </c>
      <c r="B457" s="168"/>
      <c r="C457" s="98" t="s">
        <v>204</v>
      </c>
      <c r="D457" s="98" t="s">
        <v>312</v>
      </c>
      <c r="E457" s="83">
        <v>1100000</v>
      </c>
      <c r="F457" s="83">
        <f t="shared" ref="F457:H457" si="446">E457+200000</f>
        <v>1300000</v>
      </c>
      <c r="G457" s="83">
        <f t="shared" si="446"/>
        <v>1500000</v>
      </c>
      <c r="H457" s="83">
        <f t="shared" si="446"/>
        <v>1700000</v>
      </c>
      <c r="I457" s="83">
        <f t="shared" si="431"/>
        <v>3100000</v>
      </c>
      <c r="J457" s="83">
        <f t="shared" si="432"/>
        <v>4600000</v>
      </c>
    </row>
    <row r="458" spans="1:10" s="100" customFormat="1" ht="15" hidden="1">
      <c r="A458" s="97">
        <v>18</v>
      </c>
      <c r="B458" s="168"/>
      <c r="C458" s="98" t="s">
        <v>206</v>
      </c>
      <c r="D458" s="98" t="s">
        <v>312</v>
      </c>
      <c r="E458" s="83">
        <v>1100000</v>
      </c>
      <c r="F458" s="83">
        <f t="shared" ref="F458:H458" si="447">E458+200000</f>
        <v>1300000</v>
      </c>
      <c r="G458" s="83">
        <f t="shared" si="447"/>
        <v>1500000</v>
      </c>
      <c r="H458" s="83">
        <f t="shared" si="447"/>
        <v>1700000</v>
      </c>
      <c r="I458" s="83">
        <f t="shared" si="431"/>
        <v>3100000</v>
      </c>
      <c r="J458" s="83">
        <f t="shared" si="432"/>
        <v>4600000</v>
      </c>
    </row>
    <row r="459" spans="1:10" s="100" customFormat="1" ht="15" hidden="1">
      <c r="A459" s="97">
        <v>19</v>
      </c>
      <c r="B459" s="168"/>
      <c r="C459" s="98" t="s">
        <v>208</v>
      </c>
      <c r="D459" s="98" t="s">
        <v>312</v>
      </c>
      <c r="E459" s="83">
        <v>1300000</v>
      </c>
      <c r="F459" s="83">
        <f t="shared" ref="F459:H459" si="448">E459+200000</f>
        <v>1500000</v>
      </c>
      <c r="G459" s="83">
        <f t="shared" si="448"/>
        <v>1700000</v>
      </c>
      <c r="H459" s="83">
        <f t="shared" si="448"/>
        <v>1900000</v>
      </c>
      <c r="I459" s="83">
        <f t="shared" si="431"/>
        <v>3300000</v>
      </c>
      <c r="J459" s="83">
        <f t="shared" si="432"/>
        <v>4800000</v>
      </c>
    </row>
    <row r="460" spans="1:10" s="100" customFormat="1" ht="15" hidden="1">
      <c r="A460" s="97">
        <v>20</v>
      </c>
      <c r="B460" s="168"/>
      <c r="C460" s="98" t="s">
        <v>210</v>
      </c>
      <c r="D460" s="98" t="s">
        <v>312</v>
      </c>
      <c r="E460" s="83">
        <v>2000000</v>
      </c>
      <c r="F460" s="83">
        <f t="shared" ref="F460:H460" si="449">E460+200000</f>
        <v>2200000</v>
      </c>
      <c r="G460" s="83">
        <f t="shared" si="449"/>
        <v>2400000</v>
      </c>
      <c r="H460" s="83">
        <f t="shared" si="449"/>
        <v>2600000</v>
      </c>
      <c r="I460" s="83">
        <f t="shared" si="431"/>
        <v>4000000</v>
      </c>
      <c r="J460" s="83">
        <f t="shared" si="432"/>
        <v>5500000</v>
      </c>
    </row>
    <row r="461" spans="1:10" s="100" customFormat="1" ht="15" hidden="1">
      <c r="A461" s="97">
        <v>21</v>
      </c>
      <c r="B461" s="168"/>
      <c r="C461" s="98" t="s">
        <v>212</v>
      </c>
      <c r="D461" s="98" t="s">
        <v>312</v>
      </c>
      <c r="E461" s="83">
        <v>1500000</v>
      </c>
      <c r="F461" s="83">
        <f t="shared" ref="F461:H461" si="450">E461+200000</f>
        <v>1700000</v>
      </c>
      <c r="G461" s="83">
        <f t="shared" si="450"/>
        <v>1900000</v>
      </c>
      <c r="H461" s="83">
        <f t="shared" si="450"/>
        <v>2100000</v>
      </c>
      <c r="I461" s="83">
        <f t="shared" si="431"/>
        <v>3500000</v>
      </c>
      <c r="J461" s="83">
        <f t="shared" si="432"/>
        <v>5000000</v>
      </c>
    </row>
    <row r="462" spans="1:10" s="100" customFormat="1" ht="15" hidden="1">
      <c r="A462" s="97">
        <v>22</v>
      </c>
      <c r="B462" s="168"/>
      <c r="C462" s="98" t="s">
        <v>214</v>
      </c>
      <c r="D462" s="98" t="s">
        <v>312</v>
      </c>
      <c r="E462" s="83">
        <v>1200000</v>
      </c>
      <c r="F462" s="83">
        <f t="shared" ref="F462:H462" si="451">E462+200000</f>
        <v>1400000</v>
      </c>
      <c r="G462" s="83">
        <f t="shared" si="451"/>
        <v>1600000</v>
      </c>
      <c r="H462" s="83">
        <f t="shared" si="451"/>
        <v>1800000</v>
      </c>
      <c r="I462" s="83">
        <f t="shared" si="431"/>
        <v>3200000</v>
      </c>
      <c r="J462" s="83">
        <f t="shared" si="432"/>
        <v>4700000</v>
      </c>
    </row>
    <row r="463" spans="1:10" s="100" customFormat="1" ht="15" hidden="1">
      <c r="A463" s="97">
        <v>23</v>
      </c>
      <c r="B463" s="168"/>
      <c r="C463" s="98" t="s">
        <v>216</v>
      </c>
      <c r="D463" s="98" t="s">
        <v>312</v>
      </c>
      <c r="E463" s="83">
        <v>1100000</v>
      </c>
      <c r="F463" s="83">
        <f t="shared" ref="F463:H463" si="452">E463+200000</f>
        <v>1300000</v>
      </c>
      <c r="G463" s="83">
        <f t="shared" si="452"/>
        <v>1500000</v>
      </c>
      <c r="H463" s="83">
        <f t="shared" si="452"/>
        <v>1700000</v>
      </c>
      <c r="I463" s="83">
        <f t="shared" si="431"/>
        <v>3100000</v>
      </c>
      <c r="J463" s="83">
        <f t="shared" si="432"/>
        <v>4600000</v>
      </c>
    </row>
    <row r="464" spans="1:10" s="100" customFormat="1" ht="15" hidden="1">
      <c r="A464" s="97">
        <v>24</v>
      </c>
      <c r="B464" s="169"/>
      <c r="C464" s="96" t="s">
        <v>193</v>
      </c>
      <c r="D464" s="98" t="s">
        <v>312</v>
      </c>
      <c r="E464" s="83">
        <v>1200000</v>
      </c>
      <c r="F464" s="83">
        <f t="shared" ref="F464:H464" si="453">E464+200000</f>
        <v>1400000</v>
      </c>
      <c r="G464" s="83">
        <f t="shared" si="453"/>
        <v>1600000</v>
      </c>
      <c r="H464" s="83">
        <f t="shared" si="453"/>
        <v>1800000</v>
      </c>
      <c r="I464" s="83">
        <f t="shared" si="431"/>
        <v>3200000</v>
      </c>
      <c r="J464" s="83">
        <f t="shared" si="432"/>
        <v>4700000</v>
      </c>
    </row>
    <row r="465" spans="1:10" s="100" customFormat="1" ht="15" hidden="1">
      <c r="A465" s="97">
        <v>1</v>
      </c>
      <c r="B465" s="167" t="s">
        <v>212</v>
      </c>
      <c r="C465" s="82" t="s">
        <v>194</v>
      </c>
      <c r="D465" s="98" t="s">
        <v>313</v>
      </c>
      <c r="E465" s="83">
        <v>1100000</v>
      </c>
      <c r="F465" s="83">
        <f>E465+200000</f>
        <v>1300000</v>
      </c>
      <c r="G465" s="83">
        <f>F465+200000</f>
        <v>1500000</v>
      </c>
      <c r="H465" s="83">
        <f>G465+200000</f>
        <v>1700000</v>
      </c>
      <c r="I465" s="83">
        <f>H465+1400000</f>
        <v>3100000</v>
      </c>
      <c r="J465" s="83">
        <f>I465+1500000</f>
        <v>4600000</v>
      </c>
    </row>
    <row r="466" spans="1:10" s="100" customFormat="1" ht="15" hidden="1">
      <c r="A466" s="97">
        <v>2</v>
      </c>
      <c r="B466" s="168"/>
      <c r="C466" s="82" t="s">
        <v>195</v>
      </c>
      <c r="D466" s="98" t="s">
        <v>313</v>
      </c>
      <c r="E466" s="83">
        <v>1100000</v>
      </c>
      <c r="F466" s="83">
        <f t="shared" ref="F466:H466" si="454">E466+200000</f>
        <v>1300000</v>
      </c>
      <c r="G466" s="83">
        <f t="shared" si="454"/>
        <v>1500000</v>
      </c>
      <c r="H466" s="83">
        <f t="shared" si="454"/>
        <v>1700000</v>
      </c>
      <c r="I466" s="83">
        <f t="shared" si="431"/>
        <v>3100000</v>
      </c>
      <c r="J466" s="83">
        <f t="shared" si="432"/>
        <v>4600000</v>
      </c>
    </row>
    <row r="467" spans="1:10" s="100" customFormat="1" ht="15" hidden="1">
      <c r="A467" s="97">
        <v>3</v>
      </c>
      <c r="B467" s="168"/>
      <c r="C467" s="82" t="s">
        <v>197</v>
      </c>
      <c r="D467" s="98" t="s">
        <v>313</v>
      </c>
      <c r="E467" s="83">
        <v>1100000</v>
      </c>
      <c r="F467" s="83">
        <f t="shared" ref="F467:H467" si="455">E467+200000</f>
        <v>1300000</v>
      </c>
      <c r="G467" s="83">
        <f t="shared" si="455"/>
        <v>1500000</v>
      </c>
      <c r="H467" s="83">
        <f t="shared" si="455"/>
        <v>1700000</v>
      </c>
      <c r="I467" s="83">
        <f t="shared" si="431"/>
        <v>3100000</v>
      </c>
      <c r="J467" s="83">
        <f t="shared" si="432"/>
        <v>4600000</v>
      </c>
    </row>
    <row r="468" spans="1:10" s="100" customFormat="1" ht="15" hidden="1">
      <c r="A468" s="97">
        <v>4</v>
      </c>
      <c r="B468" s="168"/>
      <c r="C468" s="82" t="s">
        <v>199</v>
      </c>
      <c r="D468" s="98" t="s">
        <v>313</v>
      </c>
      <c r="E468" s="83">
        <v>1100000</v>
      </c>
      <c r="F468" s="83">
        <f t="shared" ref="F468:H468" si="456">E468+200000</f>
        <v>1300000</v>
      </c>
      <c r="G468" s="83">
        <f t="shared" si="456"/>
        <v>1500000</v>
      </c>
      <c r="H468" s="83">
        <f t="shared" si="456"/>
        <v>1700000</v>
      </c>
      <c r="I468" s="83">
        <f t="shared" si="431"/>
        <v>3100000</v>
      </c>
      <c r="J468" s="83">
        <f t="shared" si="432"/>
        <v>4600000</v>
      </c>
    </row>
    <row r="469" spans="1:10" s="100" customFormat="1" ht="15" hidden="1">
      <c r="A469" s="97">
        <v>5</v>
      </c>
      <c r="B469" s="168"/>
      <c r="C469" s="82" t="s">
        <v>201</v>
      </c>
      <c r="D469" s="98" t="s">
        <v>313</v>
      </c>
      <c r="E469" s="83">
        <v>1100000</v>
      </c>
      <c r="F469" s="83">
        <f t="shared" ref="F469:H469" si="457">E469+200000</f>
        <v>1300000</v>
      </c>
      <c r="G469" s="83">
        <f t="shared" si="457"/>
        <v>1500000</v>
      </c>
      <c r="H469" s="83">
        <f t="shared" si="457"/>
        <v>1700000</v>
      </c>
      <c r="I469" s="83">
        <f t="shared" si="431"/>
        <v>3100000</v>
      </c>
      <c r="J469" s="83">
        <f t="shared" si="432"/>
        <v>4600000</v>
      </c>
    </row>
    <row r="470" spans="1:10" s="100" customFormat="1" ht="15" hidden="1">
      <c r="A470" s="97">
        <v>6</v>
      </c>
      <c r="B470" s="168"/>
      <c r="C470" s="82" t="s">
        <v>203</v>
      </c>
      <c r="D470" s="98" t="s">
        <v>313</v>
      </c>
      <c r="E470" s="83">
        <v>1100000</v>
      </c>
      <c r="F470" s="83">
        <f t="shared" ref="F470:H470" si="458">E470+200000</f>
        <v>1300000</v>
      </c>
      <c r="G470" s="83">
        <f t="shared" si="458"/>
        <v>1500000</v>
      </c>
      <c r="H470" s="83">
        <f t="shared" si="458"/>
        <v>1700000</v>
      </c>
      <c r="I470" s="83">
        <f t="shared" si="431"/>
        <v>3100000</v>
      </c>
      <c r="J470" s="83">
        <f t="shared" si="432"/>
        <v>4600000</v>
      </c>
    </row>
    <row r="471" spans="1:10" s="100" customFormat="1" ht="15" hidden="1">
      <c r="A471" s="97">
        <v>7</v>
      </c>
      <c r="B471" s="168"/>
      <c r="C471" s="82" t="s">
        <v>205</v>
      </c>
      <c r="D471" s="98" t="s">
        <v>313</v>
      </c>
      <c r="E471" s="83">
        <v>1100000</v>
      </c>
      <c r="F471" s="83">
        <f t="shared" ref="F471:H471" si="459">E471+200000</f>
        <v>1300000</v>
      </c>
      <c r="G471" s="83">
        <f t="shared" si="459"/>
        <v>1500000</v>
      </c>
      <c r="H471" s="83">
        <f t="shared" si="459"/>
        <v>1700000</v>
      </c>
      <c r="I471" s="83">
        <f t="shared" si="431"/>
        <v>3100000</v>
      </c>
      <c r="J471" s="83">
        <f t="shared" si="432"/>
        <v>4600000</v>
      </c>
    </row>
    <row r="472" spans="1:10" s="100" customFormat="1" ht="15" hidden="1">
      <c r="A472" s="97">
        <v>8</v>
      </c>
      <c r="B472" s="168"/>
      <c r="C472" s="82" t="s">
        <v>207</v>
      </c>
      <c r="D472" s="98" t="s">
        <v>313</v>
      </c>
      <c r="E472" s="83">
        <v>1100000</v>
      </c>
      <c r="F472" s="83">
        <f t="shared" ref="F472:H472" si="460">E472+200000</f>
        <v>1300000</v>
      </c>
      <c r="G472" s="83">
        <f t="shared" si="460"/>
        <v>1500000</v>
      </c>
      <c r="H472" s="83">
        <f t="shared" si="460"/>
        <v>1700000</v>
      </c>
      <c r="I472" s="83">
        <f t="shared" si="431"/>
        <v>3100000</v>
      </c>
      <c r="J472" s="83">
        <f t="shared" si="432"/>
        <v>4600000</v>
      </c>
    </row>
    <row r="473" spans="1:10" s="100" customFormat="1" ht="15" hidden="1">
      <c r="A473" s="97">
        <v>9</v>
      </c>
      <c r="B473" s="168"/>
      <c r="C473" s="82" t="s">
        <v>209</v>
      </c>
      <c r="D473" s="98" t="s">
        <v>313</v>
      </c>
      <c r="E473" s="83">
        <v>1200000</v>
      </c>
      <c r="F473" s="83">
        <f>E473+200000</f>
        <v>1400000</v>
      </c>
      <c r="G473" s="83">
        <f>F473+200000</f>
        <v>1600000</v>
      </c>
      <c r="H473" s="83">
        <f>G473+200000</f>
        <v>1800000</v>
      </c>
      <c r="I473" s="83">
        <f>H473+1400000</f>
        <v>3200000</v>
      </c>
      <c r="J473" s="83">
        <f>I473+1500000</f>
        <v>4700000</v>
      </c>
    </row>
    <row r="474" spans="1:10" s="100" customFormat="1" ht="15" hidden="1">
      <c r="A474" s="97">
        <v>10</v>
      </c>
      <c r="B474" s="168"/>
      <c r="C474" s="82" t="s">
        <v>211</v>
      </c>
      <c r="D474" s="98" t="s">
        <v>313</v>
      </c>
      <c r="E474" s="83">
        <v>1100000</v>
      </c>
      <c r="F474" s="83">
        <f t="shared" ref="F474:H474" si="461">E474+200000</f>
        <v>1300000</v>
      </c>
      <c r="G474" s="83">
        <f t="shared" si="461"/>
        <v>1500000</v>
      </c>
      <c r="H474" s="83">
        <f t="shared" si="461"/>
        <v>1700000</v>
      </c>
      <c r="I474" s="83">
        <f t="shared" si="431"/>
        <v>3100000</v>
      </c>
      <c r="J474" s="83">
        <f t="shared" si="432"/>
        <v>4600000</v>
      </c>
    </row>
    <row r="475" spans="1:10" s="100" customFormat="1" ht="15" hidden="1">
      <c r="A475" s="97">
        <v>11</v>
      </c>
      <c r="B475" s="168"/>
      <c r="C475" s="101" t="s">
        <v>213</v>
      </c>
      <c r="D475" s="98" t="s">
        <v>313</v>
      </c>
      <c r="E475" s="83">
        <v>1100000</v>
      </c>
      <c r="F475" s="83">
        <f t="shared" ref="F475:H475" si="462">E475+200000</f>
        <v>1300000</v>
      </c>
      <c r="G475" s="83">
        <f t="shared" si="462"/>
        <v>1500000</v>
      </c>
      <c r="H475" s="83">
        <f t="shared" si="462"/>
        <v>1700000</v>
      </c>
      <c r="I475" s="83">
        <f t="shared" si="431"/>
        <v>3100000</v>
      </c>
      <c r="J475" s="83">
        <f t="shared" si="432"/>
        <v>4600000</v>
      </c>
    </row>
    <row r="476" spans="1:10" s="100" customFormat="1" ht="15" hidden="1">
      <c r="A476" s="97">
        <v>12</v>
      </c>
      <c r="B476" s="168"/>
      <c r="C476" s="101" t="s">
        <v>215</v>
      </c>
      <c r="D476" s="98" t="s">
        <v>313</v>
      </c>
      <c r="E476" s="83">
        <v>1100000</v>
      </c>
      <c r="F476" s="83">
        <f t="shared" ref="F476:H476" si="463">E476+200000</f>
        <v>1300000</v>
      </c>
      <c r="G476" s="83">
        <f t="shared" si="463"/>
        <v>1500000</v>
      </c>
      <c r="H476" s="83">
        <f t="shared" si="463"/>
        <v>1700000</v>
      </c>
      <c r="I476" s="83">
        <f t="shared" si="431"/>
        <v>3100000</v>
      </c>
      <c r="J476" s="83">
        <f t="shared" si="432"/>
        <v>4600000</v>
      </c>
    </row>
    <row r="477" spans="1:10" s="100" customFormat="1" ht="15" hidden="1">
      <c r="A477" s="97">
        <v>13</v>
      </c>
      <c r="B477" s="168"/>
      <c r="C477" s="98" t="s">
        <v>196</v>
      </c>
      <c r="D477" s="98" t="s">
        <v>313</v>
      </c>
      <c r="E477" s="83">
        <v>1100000</v>
      </c>
      <c r="F477" s="83">
        <f t="shared" ref="F477:H477" si="464">E477+200000</f>
        <v>1300000</v>
      </c>
      <c r="G477" s="83">
        <f t="shared" si="464"/>
        <v>1500000</v>
      </c>
      <c r="H477" s="83">
        <f t="shared" si="464"/>
        <v>1700000</v>
      </c>
      <c r="I477" s="83">
        <f t="shared" si="431"/>
        <v>3100000</v>
      </c>
      <c r="J477" s="83">
        <f t="shared" si="432"/>
        <v>4600000</v>
      </c>
    </row>
    <row r="478" spans="1:10" s="100" customFormat="1" ht="15" hidden="1">
      <c r="A478" s="97">
        <v>14</v>
      </c>
      <c r="B478" s="168"/>
      <c r="C478" s="98" t="s">
        <v>198</v>
      </c>
      <c r="D478" s="98" t="s">
        <v>313</v>
      </c>
      <c r="E478" s="83">
        <v>1100000</v>
      </c>
      <c r="F478" s="83">
        <f t="shared" ref="F478:H478" si="465">E478+200000</f>
        <v>1300000</v>
      </c>
      <c r="G478" s="83">
        <f t="shared" si="465"/>
        <v>1500000</v>
      </c>
      <c r="H478" s="83">
        <f t="shared" si="465"/>
        <v>1700000</v>
      </c>
      <c r="I478" s="83">
        <f t="shared" si="431"/>
        <v>3100000</v>
      </c>
      <c r="J478" s="83">
        <f t="shared" si="432"/>
        <v>4600000</v>
      </c>
    </row>
    <row r="479" spans="1:10" s="100" customFormat="1" ht="15" hidden="1">
      <c r="A479" s="97">
        <v>15</v>
      </c>
      <c r="B479" s="168"/>
      <c r="C479" s="98" t="s">
        <v>200</v>
      </c>
      <c r="D479" s="98" t="s">
        <v>313</v>
      </c>
      <c r="E479" s="83">
        <v>1100000</v>
      </c>
      <c r="F479" s="83">
        <f t="shared" ref="F479:H479" si="466">E479+200000</f>
        <v>1300000</v>
      </c>
      <c r="G479" s="83">
        <f t="shared" si="466"/>
        <v>1500000</v>
      </c>
      <c r="H479" s="83">
        <f t="shared" si="466"/>
        <v>1700000</v>
      </c>
      <c r="I479" s="83">
        <f t="shared" si="431"/>
        <v>3100000</v>
      </c>
      <c r="J479" s="83">
        <f t="shared" si="432"/>
        <v>4600000</v>
      </c>
    </row>
    <row r="480" spans="1:10" s="100" customFormat="1" ht="15" hidden="1">
      <c r="A480" s="97">
        <v>16</v>
      </c>
      <c r="B480" s="168"/>
      <c r="C480" s="98" t="s">
        <v>202</v>
      </c>
      <c r="D480" s="98" t="s">
        <v>313</v>
      </c>
      <c r="E480" s="83">
        <v>1100000</v>
      </c>
      <c r="F480" s="83">
        <f t="shared" ref="F480:H480" si="467">E480+200000</f>
        <v>1300000</v>
      </c>
      <c r="G480" s="83">
        <f t="shared" si="467"/>
        <v>1500000</v>
      </c>
      <c r="H480" s="83">
        <f t="shared" si="467"/>
        <v>1700000</v>
      </c>
      <c r="I480" s="83">
        <f t="shared" si="431"/>
        <v>3100000</v>
      </c>
      <c r="J480" s="83">
        <f t="shared" si="432"/>
        <v>4600000</v>
      </c>
    </row>
    <row r="481" spans="1:10" s="100" customFormat="1" ht="15" hidden="1">
      <c r="A481" s="97">
        <v>17</v>
      </c>
      <c r="B481" s="168"/>
      <c r="C481" s="98" t="s">
        <v>204</v>
      </c>
      <c r="D481" s="98" t="s">
        <v>313</v>
      </c>
      <c r="E481" s="83">
        <v>1100000</v>
      </c>
      <c r="F481" s="83">
        <f t="shared" ref="F481:H481" si="468">E481+200000</f>
        <v>1300000</v>
      </c>
      <c r="G481" s="83">
        <f t="shared" si="468"/>
        <v>1500000</v>
      </c>
      <c r="H481" s="83">
        <f t="shared" si="468"/>
        <v>1700000</v>
      </c>
      <c r="I481" s="83">
        <f t="shared" si="431"/>
        <v>3100000</v>
      </c>
      <c r="J481" s="83">
        <f t="shared" si="432"/>
        <v>4600000</v>
      </c>
    </row>
    <row r="482" spans="1:10" s="100" customFormat="1" ht="15" hidden="1">
      <c r="A482" s="97">
        <v>18</v>
      </c>
      <c r="B482" s="168"/>
      <c r="C482" s="98" t="s">
        <v>206</v>
      </c>
      <c r="D482" s="98" t="s">
        <v>313</v>
      </c>
      <c r="E482" s="83">
        <v>1100000</v>
      </c>
      <c r="F482" s="83">
        <f t="shared" ref="F482:H482" si="469">E482+200000</f>
        <v>1300000</v>
      </c>
      <c r="G482" s="83">
        <f t="shared" si="469"/>
        <v>1500000</v>
      </c>
      <c r="H482" s="83">
        <f t="shared" si="469"/>
        <v>1700000</v>
      </c>
      <c r="I482" s="83">
        <f t="shared" si="431"/>
        <v>3100000</v>
      </c>
      <c r="J482" s="83">
        <f t="shared" si="432"/>
        <v>4600000</v>
      </c>
    </row>
    <row r="483" spans="1:10" s="100" customFormat="1" ht="15" hidden="1">
      <c r="A483" s="97">
        <v>19</v>
      </c>
      <c r="B483" s="168"/>
      <c r="C483" s="98" t="s">
        <v>208</v>
      </c>
      <c r="D483" s="98" t="s">
        <v>313</v>
      </c>
      <c r="E483" s="83">
        <v>1300000</v>
      </c>
      <c r="F483" s="83">
        <f t="shared" ref="F483:H483" si="470">E483+200000</f>
        <v>1500000</v>
      </c>
      <c r="G483" s="83">
        <f t="shared" si="470"/>
        <v>1700000</v>
      </c>
      <c r="H483" s="83">
        <f t="shared" si="470"/>
        <v>1900000</v>
      </c>
      <c r="I483" s="83">
        <f t="shared" si="431"/>
        <v>3300000</v>
      </c>
      <c r="J483" s="83">
        <f t="shared" si="432"/>
        <v>4800000</v>
      </c>
    </row>
    <row r="484" spans="1:10" s="100" customFormat="1" ht="15" hidden="1">
      <c r="A484" s="97">
        <v>20</v>
      </c>
      <c r="B484" s="168"/>
      <c r="C484" s="98" t="s">
        <v>210</v>
      </c>
      <c r="D484" s="98" t="s">
        <v>313</v>
      </c>
      <c r="E484" s="83">
        <v>2000000</v>
      </c>
      <c r="F484" s="83">
        <f t="shared" ref="F484:H484" si="471">E484+200000</f>
        <v>2200000</v>
      </c>
      <c r="G484" s="83">
        <f t="shared" si="471"/>
        <v>2400000</v>
      </c>
      <c r="H484" s="83">
        <f t="shared" si="471"/>
        <v>2600000</v>
      </c>
      <c r="I484" s="83">
        <f t="shared" si="431"/>
        <v>4000000</v>
      </c>
      <c r="J484" s="83">
        <f t="shared" si="432"/>
        <v>5500000</v>
      </c>
    </row>
    <row r="485" spans="1:10" s="100" customFormat="1" ht="15" hidden="1">
      <c r="A485" s="97">
        <v>21</v>
      </c>
      <c r="B485" s="168"/>
      <c r="C485" s="98" t="s">
        <v>212</v>
      </c>
      <c r="D485" s="98" t="s">
        <v>313</v>
      </c>
      <c r="E485" s="83">
        <v>1500000</v>
      </c>
      <c r="F485" s="83">
        <f t="shared" ref="F485:H485" si="472">E485+200000</f>
        <v>1700000</v>
      </c>
      <c r="G485" s="83">
        <f t="shared" si="472"/>
        <v>1900000</v>
      </c>
      <c r="H485" s="83">
        <f t="shared" si="472"/>
        <v>2100000</v>
      </c>
      <c r="I485" s="83">
        <f t="shared" si="431"/>
        <v>3500000</v>
      </c>
      <c r="J485" s="83">
        <f t="shared" si="432"/>
        <v>5000000</v>
      </c>
    </row>
    <row r="486" spans="1:10" s="100" customFormat="1" ht="15" hidden="1">
      <c r="A486" s="97">
        <v>22</v>
      </c>
      <c r="B486" s="168"/>
      <c r="C486" s="98" t="s">
        <v>214</v>
      </c>
      <c r="D486" s="98" t="s">
        <v>313</v>
      </c>
      <c r="E486" s="83">
        <v>1200000</v>
      </c>
      <c r="F486" s="83">
        <f t="shared" ref="F486:H486" si="473">E486+200000</f>
        <v>1400000</v>
      </c>
      <c r="G486" s="83">
        <f t="shared" si="473"/>
        <v>1600000</v>
      </c>
      <c r="H486" s="83">
        <f t="shared" si="473"/>
        <v>1800000</v>
      </c>
      <c r="I486" s="83">
        <f t="shared" si="431"/>
        <v>3200000</v>
      </c>
      <c r="J486" s="83">
        <f t="shared" si="432"/>
        <v>4700000</v>
      </c>
    </row>
    <row r="487" spans="1:10" s="100" customFormat="1" ht="15" hidden="1">
      <c r="A487" s="97">
        <v>23</v>
      </c>
      <c r="B487" s="168"/>
      <c r="C487" s="98" t="s">
        <v>216</v>
      </c>
      <c r="D487" s="98" t="s">
        <v>313</v>
      </c>
      <c r="E487" s="83">
        <v>1100000</v>
      </c>
      <c r="F487" s="83">
        <f t="shared" ref="F487:H487" si="474">E487+200000</f>
        <v>1300000</v>
      </c>
      <c r="G487" s="83">
        <f t="shared" si="474"/>
        <v>1500000</v>
      </c>
      <c r="H487" s="83">
        <f t="shared" si="474"/>
        <v>1700000</v>
      </c>
      <c r="I487" s="83">
        <f t="shared" si="431"/>
        <v>3100000</v>
      </c>
      <c r="J487" s="83">
        <f t="shared" si="432"/>
        <v>4600000</v>
      </c>
    </row>
    <row r="488" spans="1:10" s="100" customFormat="1" ht="15" hidden="1">
      <c r="A488" s="97">
        <v>24</v>
      </c>
      <c r="B488" s="169"/>
      <c r="C488" s="96" t="s">
        <v>193</v>
      </c>
      <c r="D488" s="98" t="s">
        <v>313</v>
      </c>
      <c r="E488" s="83">
        <v>1200000</v>
      </c>
      <c r="F488" s="83">
        <f t="shared" ref="F488:H488" si="475">E488+200000</f>
        <v>1400000</v>
      </c>
      <c r="G488" s="83">
        <f t="shared" si="475"/>
        <v>1600000</v>
      </c>
      <c r="H488" s="83">
        <f t="shared" si="475"/>
        <v>1800000</v>
      </c>
      <c r="I488" s="83">
        <f t="shared" si="431"/>
        <v>3200000</v>
      </c>
      <c r="J488" s="83">
        <f t="shared" si="432"/>
        <v>4700000</v>
      </c>
    </row>
    <row r="489" spans="1:10" s="100" customFormat="1" ht="15" hidden="1">
      <c r="A489" s="97">
        <v>1</v>
      </c>
      <c r="B489" s="167" t="s">
        <v>214</v>
      </c>
      <c r="C489" s="82" t="s">
        <v>194</v>
      </c>
      <c r="D489" s="98" t="s">
        <v>314</v>
      </c>
      <c r="E489" s="83">
        <v>1100000</v>
      </c>
      <c r="F489" s="83">
        <f>E489+200000</f>
        <v>1300000</v>
      </c>
      <c r="G489" s="83">
        <f>F489+200000</f>
        <v>1500000</v>
      </c>
      <c r="H489" s="83">
        <f>G489+200000</f>
        <v>1700000</v>
      </c>
      <c r="I489" s="83">
        <f>H489+1400000</f>
        <v>3100000</v>
      </c>
      <c r="J489" s="83">
        <f>I489+1500000</f>
        <v>4600000</v>
      </c>
    </row>
    <row r="490" spans="1:10" s="100" customFormat="1" ht="15" hidden="1">
      <c r="A490" s="97">
        <v>2</v>
      </c>
      <c r="B490" s="168"/>
      <c r="C490" s="82" t="s">
        <v>195</v>
      </c>
      <c r="D490" s="98" t="s">
        <v>314</v>
      </c>
      <c r="E490" s="83">
        <v>1100000</v>
      </c>
      <c r="F490" s="83">
        <f t="shared" ref="F490:H490" si="476">E490+200000</f>
        <v>1300000</v>
      </c>
      <c r="G490" s="83">
        <f t="shared" si="476"/>
        <v>1500000</v>
      </c>
      <c r="H490" s="83">
        <f t="shared" si="476"/>
        <v>1700000</v>
      </c>
      <c r="I490" s="83">
        <f t="shared" si="431"/>
        <v>3100000</v>
      </c>
      <c r="J490" s="83">
        <f t="shared" si="432"/>
        <v>4600000</v>
      </c>
    </row>
    <row r="491" spans="1:10" s="100" customFormat="1" ht="15" hidden="1">
      <c r="A491" s="97">
        <v>3</v>
      </c>
      <c r="B491" s="168"/>
      <c r="C491" s="82" t="s">
        <v>197</v>
      </c>
      <c r="D491" s="98" t="s">
        <v>314</v>
      </c>
      <c r="E491" s="83">
        <v>1100000</v>
      </c>
      <c r="F491" s="83">
        <f t="shared" ref="F491:H491" si="477">E491+200000</f>
        <v>1300000</v>
      </c>
      <c r="G491" s="83">
        <f t="shared" si="477"/>
        <v>1500000</v>
      </c>
      <c r="H491" s="83">
        <f t="shared" si="477"/>
        <v>1700000</v>
      </c>
      <c r="I491" s="83">
        <f t="shared" si="431"/>
        <v>3100000</v>
      </c>
      <c r="J491" s="83">
        <f t="shared" si="432"/>
        <v>4600000</v>
      </c>
    </row>
    <row r="492" spans="1:10" s="100" customFormat="1" ht="15" hidden="1">
      <c r="A492" s="97">
        <v>4</v>
      </c>
      <c r="B492" s="168"/>
      <c r="C492" s="82" t="s">
        <v>199</v>
      </c>
      <c r="D492" s="98" t="s">
        <v>314</v>
      </c>
      <c r="E492" s="83">
        <v>1100000</v>
      </c>
      <c r="F492" s="83">
        <f t="shared" ref="F492:H492" si="478">E492+200000</f>
        <v>1300000</v>
      </c>
      <c r="G492" s="83">
        <f t="shared" si="478"/>
        <v>1500000</v>
      </c>
      <c r="H492" s="83">
        <f t="shared" si="478"/>
        <v>1700000</v>
      </c>
      <c r="I492" s="83">
        <f t="shared" si="431"/>
        <v>3100000</v>
      </c>
      <c r="J492" s="83">
        <f t="shared" si="432"/>
        <v>4600000</v>
      </c>
    </row>
    <row r="493" spans="1:10" s="100" customFormat="1" ht="15" hidden="1">
      <c r="A493" s="97">
        <v>5</v>
      </c>
      <c r="B493" s="168"/>
      <c r="C493" s="82" t="s">
        <v>201</v>
      </c>
      <c r="D493" s="98" t="s">
        <v>314</v>
      </c>
      <c r="E493" s="83">
        <v>1100000</v>
      </c>
      <c r="F493" s="83">
        <f t="shared" ref="F493:H493" si="479">E493+200000</f>
        <v>1300000</v>
      </c>
      <c r="G493" s="83">
        <f t="shared" si="479"/>
        <v>1500000</v>
      </c>
      <c r="H493" s="83">
        <f t="shared" si="479"/>
        <v>1700000</v>
      </c>
      <c r="I493" s="83">
        <f t="shared" si="431"/>
        <v>3100000</v>
      </c>
      <c r="J493" s="83">
        <f t="shared" si="432"/>
        <v>4600000</v>
      </c>
    </row>
    <row r="494" spans="1:10" s="100" customFormat="1" ht="15" hidden="1">
      <c r="A494" s="97">
        <v>6</v>
      </c>
      <c r="B494" s="168"/>
      <c r="C494" s="82" t="s">
        <v>203</v>
      </c>
      <c r="D494" s="98" t="s">
        <v>314</v>
      </c>
      <c r="E494" s="83">
        <v>1100000</v>
      </c>
      <c r="F494" s="83">
        <f t="shared" ref="F494:H494" si="480">E494+200000</f>
        <v>1300000</v>
      </c>
      <c r="G494" s="83">
        <f t="shared" si="480"/>
        <v>1500000</v>
      </c>
      <c r="H494" s="83">
        <f t="shared" si="480"/>
        <v>1700000</v>
      </c>
      <c r="I494" s="83">
        <f t="shared" si="431"/>
        <v>3100000</v>
      </c>
      <c r="J494" s="83">
        <f t="shared" si="432"/>
        <v>4600000</v>
      </c>
    </row>
    <row r="495" spans="1:10" s="100" customFormat="1" ht="15" hidden="1">
      <c r="A495" s="97">
        <v>7</v>
      </c>
      <c r="B495" s="168"/>
      <c r="C495" s="82" t="s">
        <v>205</v>
      </c>
      <c r="D495" s="98" t="s">
        <v>314</v>
      </c>
      <c r="E495" s="83">
        <v>1100000</v>
      </c>
      <c r="F495" s="83">
        <f t="shared" ref="F495:H495" si="481">E495+200000</f>
        <v>1300000</v>
      </c>
      <c r="G495" s="83">
        <f t="shared" si="481"/>
        <v>1500000</v>
      </c>
      <c r="H495" s="83">
        <f t="shared" si="481"/>
        <v>1700000</v>
      </c>
      <c r="I495" s="83">
        <f t="shared" si="431"/>
        <v>3100000</v>
      </c>
      <c r="J495" s="83">
        <f t="shared" si="432"/>
        <v>4600000</v>
      </c>
    </row>
    <row r="496" spans="1:10" s="100" customFormat="1" ht="15" hidden="1">
      <c r="A496" s="97">
        <v>8</v>
      </c>
      <c r="B496" s="168"/>
      <c r="C496" s="82" t="s">
        <v>207</v>
      </c>
      <c r="D496" s="98" t="s">
        <v>314</v>
      </c>
      <c r="E496" s="83">
        <v>1100000</v>
      </c>
      <c r="F496" s="83">
        <f t="shared" ref="F496:H496" si="482">E496+200000</f>
        <v>1300000</v>
      </c>
      <c r="G496" s="83">
        <f t="shared" si="482"/>
        <v>1500000</v>
      </c>
      <c r="H496" s="83">
        <f t="shared" si="482"/>
        <v>1700000</v>
      </c>
      <c r="I496" s="83">
        <f t="shared" si="431"/>
        <v>3100000</v>
      </c>
      <c r="J496" s="83">
        <f t="shared" si="432"/>
        <v>4600000</v>
      </c>
    </row>
    <row r="497" spans="1:10" s="100" customFormat="1" ht="15" hidden="1">
      <c r="A497" s="97">
        <v>9</v>
      </c>
      <c r="B497" s="168"/>
      <c r="C497" s="82" t="s">
        <v>209</v>
      </c>
      <c r="D497" s="98" t="s">
        <v>314</v>
      </c>
      <c r="E497" s="83">
        <v>1200000</v>
      </c>
      <c r="F497" s="83">
        <f>E497+200000</f>
        <v>1400000</v>
      </c>
      <c r="G497" s="83">
        <f>F497+200000</f>
        <v>1600000</v>
      </c>
      <c r="H497" s="83">
        <f>G497+200000</f>
        <v>1800000</v>
      </c>
      <c r="I497" s="83">
        <f>H497+1400000</f>
        <v>3200000</v>
      </c>
      <c r="J497" s="83">
        <f>I497+1500000</f>
        <v>4700000</v>
      </c>
    </row>
    <row r="498" spans="1:10" s="100" customFormat="1" ht="15" hidden="1">
      <c r="A498" s="97">
        <v>10</v>
      </c>
      <c r="B498" s="168"/>
      <c r="C498" s="82" t="s">
        <v>211</v>
      </c>
      <c r="D498" s="98" t="s">
        <v>314</v>
      </c>
      <c r="E498" s="83">
        <v>1100000</v>
      </c>
      <c r="F498" s="83">
        <f t="shared" ref="F498:H498" si="483">E498+200000</f>
        <v>1300000</v>
      </c>
      <c r="G498" s="83">
        <f t="shared" si="483"/>
        <v>1500000</v>
      </c>
      <c r="H498" s="83">
        <f t="shared" si="483"/>
        <v>1700000</v>
      </c>
      <c r="I498" s="83">
        <f t="shared" si="431"/>
        <v>3100000</v>
      </c>
      <c r="J498" s="83">
        <f t="shared" si="432"/>
        <v>4600000</v>
      </c>
    </row>
    <row r="499" spans="1:10" s="100" customFormat="1" ht="15" hidden="1">
      <c r="A499" s="97">
        <v>11</v>
      </c>
      <c r="B499" s="168"/>
      <c r="C499" s="101" t="s">
        <v>213</v>
      </c>
      <c r="D499" s="98" t="s">
        <v>314</v>
      </c>
      <c r="E499" s="83">
        <v>1100000</v>
      </c>
      <c r="F499" s="83">
        <f t="shared" ref="F499:H499" si="484">E499+200000</f>
        <v>1300000</v>
      </c>
      <c r="G499" s="83">
        <f t="shared" si="484"/>
        <v>1500000</v>
      </c>
      <c r="H499" s="83">
        <f t="shared" si="484"/>
        <v>1700000</v>
      </c>
      <c r="I499" s="83">
        <f t="shared" si="431"/>
        <v>3100000</v>
      </c>
      <c r="J499" s="83">
        <f t="shared" si="432"/>
        <v>4600000</v>
      </c>
    </row>
    <row r="500" spans="1:10" s="100" customFormat="1" ht="15" hidden="1">
      <c r="A500" s="97">
        <v>12</v>
      </c>
      <c r="B500" s="168"/>
      <c r="C500" s="101" t="s">
        <v>215</v>
      </c>
      <c r="D500" s="98" t="s">
        <v>314</v>
      </c>
      <c r="E500" s="83">
        <v>1100000</v>
      </c>
      <c r="F500" s="83">
        <f t="shared" ref="F500:H500" si="485">E500+200000</f>
        <v>1300000</v>
      </c>
      <c r="G500" s="83">
        <f t="shared" si="485"/>
        <v>1500000</v>
      </c>
      <c r="H500" s="83">
        <f t="shared" si="485"/>
        <v>1700000</v>
      </c>
      <c r="I500" s="83">
        <f t="shared" si="431"/>
        <v>3100000</v>
      </c>
      <c r="J500" s="83">
        <f t="shared" si="432"/>
        <v>4600000</v>
      </c>
    </row>
    <row r="501" spans="1:10" s="100" customFormat="1" ht="15" hidden="1">
      <c r="A501" s="97">
        <v>13</v>
      </c>
      <c r="B501" s="168"/>
      <c r="C501" s="98" t="s">
        <v>196</v>
      </c>
      <c r="D501" s="98" t="s">
        <v>314</v>
      </c>
      <c r="E501" s="83">
        <v>1100000</v>
      </c>
      <c r="F501" s="83">
        <f t="shared" ref="F501:H501" si="486">E501+200000</f>
        <v>1300000</v>
      </c>
      <c r="G501" s="83">
        <f t="shared" si="486"/>
        <v>1500000</v>
      </c>
      <c r="H501" s="83">
        <f t="shared" si="486"/>
        <v>1700000</v>
      </c>
      <c r="I501" s="83">
        <f t="shared" si="431"/>
        <v>3100000</v>
      </c>
      <c r="J501" s="83">
        <f t="shared" si="432"/>
        <v>4600000</v>
      </c>
    </row>
    <row r="502" spans="1:10" s="100" customFormat="1" ht="15" hidden="1">
      <c r="A502" s="97">
        <v>14</v>
      </c>
      <c r="B502" s="168"/>
      <c r="C502" s="98" t="s">
        <v>198</v>
      </c>
      <c r="D502" s="98" t="s">
        <v>314</v>
      </c>
      <c r="E502" s="83">
        <v>1100000</v>
      </c>
      <c r="F502" s="83">
        <f t="shared" ref="F502:H502" si="487">E502+200000</f>
        <v>1300000</v>
      </c>
      <c r="G502" s="83">
        <f t="shared" si="487"/>
        <v>1500000</v>
      </c>
      <c r="H502" s="83">
        <f t="shared" si="487"/>
        <v>1700000</v>
      </c>
      <c r="I502" s="83">
        <f t="shared" si="431"/>
        <v>3100000</v>
      </c>
      <c r="J502" s="83">
        <f t="shared" si="432"/>
        <v>4600000</v>
      </c>
    </row>
    <row r="503" spans="1:10" s="100" customFormat="1" ht="15" hidden="1">
      <c r="A503" s="97">
        <v>15</v>
      </c>
      <c r="B503" s="168"/>
      <c r="C503" s="98" t="s">
        <v>200</v>
      </c>
      <c r="D503" s="98" t="s">
        <v>314</v>
      </c>
      <c r="E503" s="83">
        <v>1100000</v>
      </c>
      <c r="F503" s="83">
        <f t="shared" ref="F503:H503" si="488">E503+200000</f>
        <v>1300000</v>
      </c>
      <c r="G503" s="83">
        <f t="shared" si="488"/>
        <v>1500000</v>
      </c>
      <c r="H503" s="83">
        <f t="shared" si="488"/>
        <v>1700000</v>
      </c>
      <c r="I503" s="83">
        <f t="shared" si="431"/>
        <v>3100000</v>
      </c>
      <c r="J503" s="83">
        <f t="shared" si="432"/>
        <v>4600000</v>
      </c>
    </row>
    <row r="504" spans="1:10" s="100" customFormat="1" ht="15" hidden="1">
      <c r="A504" s="97">
        <v>16</v>
      </c>
      <c r="B504" s="168"/>
      <c r="C504" s="98" t="s">
        <v>202</v>
      </c>
      <c r="D504" s="98" t="s">
        <v>314</v>
      </c>
      <c r="E504" s="83">
        <v>1100000</v>
      </c>
      <c r="F504" s="83">
        <f t="shared" ref="F504:H504" si="489">E504+200000</f>
        <v>1300000</v>
      </c>
      <c r="G504" s="83">
        <f t="shared" si="489"/>
        <v>1500000</v>
      </c>
      <c r="H504" s="83">
        <f t="shared" si="489"/>
        <v>1700000</v>
      </c>
      <c r="I504" s="83">
        <f t="shared" si="431"/>
        <v>3100000</v>
      </c>
      <c r="J504" s="83">
        <f t="shared" si="432"/>
        <v>4600000</v>
      </c>
    </row>
    <row r="505" spans="1:10" s="100" customFormat="1" ht="15" hidden="1">
      <c r="A505" s="97">
        <v>17</v>
      </c>
      <c r="B505" s="168"/>
      <c r="C505" s="98" t="s">
        <v>204</v>
      </c>
      <c r="D505" s="98" t="s">
        <v>314</v>
      </c>
      <c r="E505" s="83">
        <v>1100000</v>
      </c>
      <c r="F505" s="83">
        <f t="shared" ref="F505:H505" si="490">E505+200000</f>
        <v>1300000</v>
      </c>
      <c r="G505" s="83">
        <f t="shared" si="490"/>
        <v>1500000</v>
      </c>
      <c r="H505" s="83">
        <f t="shared" si="490"/>
        <v>1700000</v>
      </c>
      <c r="I505" s="83">
        <f t="shared" si="431"/>
        <v>3100000</v>
      </c>
      <c r="J505" s="83">
        <f t="shared" si="432"/>
        <v>4600000</v>
      </c>
    </row>
    <row r="506" spans="1:10" s="100" customFormat="1" ht="15" hidden="1">
      <c r="A506" s="97">
        <v>18</v>
      </c>
      <c r="B506" s="168"/>
      <c r="C506" s="98" t="s">
        <v>206</v>
      </c>
      <c r="D506" s="98" t="s">
        <v>314</v>
      </c>
      <c r="E506" s="83">
        <v>1100000</v>
      </c>
      <c r="F506" s="83">
        <f t="shared" ref="F506:H506" si="491">E506+200000</f>
        <v>1300000</v>
      </c>
      <c r="G506" s="83">
        <f t="shared" si="491"/>
        <v>1500000</v>
      </c>
      <c r="H506" s="83">
        <f t="shared" si="491"/>
        <v>1700000</v>
      </c>
      <c r="I506" s="83">
        <f t="shared" ref="I506:I512" si="492">H506+1400000</f>
        <v>3100000</v>
      </c>
      <c r="J506" s="83">
        <f t="shared" ref="J506:J512" si="493">I506+1500000</f>
        <v>4600000</v>
      </c>
    </row>
    <row r="507" spans="1:10" s="100" customFormat="1" ht="15" hidden="1">
      <c r="A507" s="97">
        <v>19</v>
      </c>
      <c r="B507" s="168"/>
      <c r="C507" s="98" t="s">
        <v>208</v>
      </c>
      <c r="D507" s="98" t="s">
        <v>314</v>
      </c>
      <c r="E507" s="83">
        <v>1300000</v>
      </c>
      <c r="F507" s="83">
        <f t="shared" ref="F507:H507" si="494">E507+200000</f>
        <v>1500000</v>
      </c>
      <c r="G507" s="83">
        <f t="shared" si="494"/>
        <v>1700000</v>
      </c>
      <c r="H507" s="83">
        <f t="shared" si="494"/>
        <v>1900000</v>
      </c>
      <c r="I507" s="83">
        <f t="shared" si="492"/>
        <v>3300000</v>
      </c>
      <c r="J507" s="83">
        <f t="shared" si="493"/>
        <v>4800000</v>
      </c>
    </row>
    <row r="508" spans="1:10" s="100" customFormat="1" ht="15" hidden="1">
      <c r="A508" s="97">
        <v>20</v>
      </c>
      <c r="B508" s="168"/>
      <c r="C508" s="98" t="s">
        <v>210</v>
      </c>
      <c r="D508" s="98" t="s">
        <v>314</v>
      </c>
      <c r="E508" s="83">
        <v>2000000</v>
      </c>
      <c r="F508" s="83">
        <f t="shared" ref="F508:H508" si="495">E508+200000</f>
        <v>2200000</v>
      </c>
      <c r="G508" s="83">
        <f t="shared" si="495"/>
        <v>2400000</v>
      </c>
      <c r="H508" s="83">
        <f t="shared" si="495"/>
        <v>2600000</v>
      </c>
      <c r="I508" s="83">
        <f t="shared" si="492"/>
        <v>4000000</v>
      </c>
      <c r="J508" s="83">
        <f t="shared" si="493"/>
        <v>5500000</v>
      </c>
    </row>
    <row r="509" spans="1:10" s="100" customFormat="1" ht="15" hidden="1">
      <c r="A509" s="97">
        <v>21</v>
      </c>
      <c r="B509" s="168"/>
      <c r="C509" s="98" t="s">
        <v>212</v>
      </c>
      <c r="D509" s="98" t="s">
        <v>314</v>
      </c>
      <c r="E509" s="83">
        <v>1500000</v>
      </c>
      <c r="F509" s="83">
        <f t="shared" ref="F509:H509" si="496">E509+200000</f>
        <v>1700000</v>
      </c>
      <c r="G509" s="83">
        <f t="shared" si="496"/>
        <v>1900000</v>
      </c>
      <c r="H509" s="83">
        <f t="shared" si="496"/>
        <v>2100000</v>
      </c>
      <c r="I509" s="83">
        <f t="shared" si="492"/>
        <v>3500000</v>
      </c>
      <c r="J509" s="83">
        <f t="shared" si="493"/>
        <v>5000000</v>
      </c>
    </row>
    <row r="510" spans="1:10" s="100" customFormat="1" ht="15" hidden="1">
      <c r="A510" s="97">
        <v>22</v>
      </c>
      <c r="B510" s="168"/>
      <c r="C510" s="98" t="s">
        <v>214</v>
      </c>
      <c r="D510" s="98" t="s">
        <v>314</v>
      </c>
      <c r="E510" s="83">
        <v>1200000</v>
      </c>
      <c r="F510" s="83">
        <f t="shared" ref="F510:H510" si="497">E510+200000</f>
        <v>1400000</v>
      </c>
      <c r="G510" s="83">
        <f t="shared" si="497"/>
        <v>1600000</v>
      </c>
      <c r="H510" s="83">
        <f t="shared" si="497"/>
        <v>1800000</v>
      </c>
      <c r="I510" s="83">
        <f t="shared" si="492"/>
        <v>3200000</v>
      </c>
      <c r="J510" s="83">
        <f t="shared" si="493"/>
        <v>4700000</v>
      </c>
    </row>
    <row r="511" spans="1:10" s="100" customFormat="1" ht="15" hidden="1">
      <c r="A511" s="97">
        <v>23</v>
      </c>
      <c r="B511" s="168"/>
      <c r="C511" s="98" t="s">
        <v>216</v>
      </c>
      <c r="D511" s="98" t="s">
        <v>314</v>
      </c>
      <c r="E511" s="83">
        <v>1100000</v>
      </c>
      <c r="F511" s="83">
        <f t="shared" ref="F511:H511" si="498">E511+200000</f>
        <v>1300000</v>
      </c>
      <c r="G511" s="83">
        <f t="shared" si="498"/>
        <v>1500000</v>
      </c>
      <c r="H511" s="83">
        <f t="shared" si="498"/>
        <v>1700000</v>
      </c>
      <c r="I511" s="83">
        <f t="shared" si="492"/>
        <v>3100000</v>
      </c>
      <c r="J511" s="83">
        <f t="shared" si="493"/>
        <v>4600000</v>
      </c>
    </row>
    <row r="512" spans="1:10" s="100" customFormat="1" ht="15" hidden="1">
      <c r="A512" s="97">
        <v>24</v>
      </c>
      <c r="B512" s="169"/>
      <c r="C512" s="96" t="s">
        <v>193</v>
      </c>
      <c r="D512" s="98" t="s">
        <v>314</v>
      </c>
      <c r="E512" s="83">
        <v>1200000</v>
      </c>
      <c r="F512" s="83">
        <f t="shared" ref="F512:H512" si="499">E512+200000</f>
        <v>1400000</v>
      </c>
      <c r="G512" s="83">
        <f t="shared" si="499"/>
        <v>1600000</v>
      </c>
      <c r="H512" s="83">
        <f t="shared" si="499"/>
        <v>1800000</v>
      </c>
      <c r="I512" s="83">
        <f t="shared" si="492"/>
        <v>3200000</v>
      </c>
      <c r="J512" s="83">
        <f t="shared" si="493"/>
        <v>4700000</v>
      </c>
    </row>
    <row r="513" spans="1:10" s="100" customFormat="1" ht="15" hidden="1">
      <c r="A513" s="97">
        <v>1</v>
      </c>
      <c r="B513" s="167" t="s">
        <v>216</v>
      </c>
      <c r="C513" s="82" t="s">
        <v>194</v>
      </c>
      <c r="D513" s="98" t="s">
        <v>315</v>
      </c>
      <c r="E513" s="83">
        <v>1100000</v>
      </c>
      <c r="F513" s="83">
        <f>E513+200000</f>
        <v>1300000</v>
      </c>
      <c r="G513" s="83">
        <f>F513+200000</f>
        <v>1500000</v>
      </c>
      <c r="H513" s="83">
        <f>G513+200000</f>
        <v>1700000</v>
      </c>
      <c r="I513" s="83">
        <f>H513+1400000</f>
        <v>3100000</v>
      </c>
      <c r="J513" s="83">
        <f>I513+1500000</f>
        <v>4600000</v>
      </c>
    </row>
    <row r="514" spans="1:10" s="100" customFormat="1" ht="15" hidden="1">
      <c r="A514" s="97">
        <v>2</v>
      </c>
      <c r="B514" s="168"/>
      <c r="C514" s="82" t="s">
        <v>195</v>
      </c>
      <c r="D514" s="98" t="s">
        <v>315</v>
      </c>
      <c r="E514" s="83">
        <v>1100000</v>
      </c>
      <c r="F514" s="83">
        <f t="shared" ref="F514:H514" si="500">E514+200000</f>
        <v>1300000</v>
      </c>
      <c r="G514" s="83">
        <f t="shared" si="500"/>
        <v>1500000</v>
      </c>
      <c r="H514" s="83">
        <f t="shared" si="500"/>
        <v>1700000</v>
      </c>
      <c r="I514" s="83">
        <f t="shared" ref="I514:I536" si="501">H514+1400000</f>
        <v>3100000</v>
      </c>
      <c r="J514" s="83">
        <f t="shared" ref="J514:J536" si="502">I514+1500000</f>
        <v>4600000</v>
      </c>
    </row>
    <row r="515" spans="1:10" s="100" customFormat="1" ht="15" hidden="1">
      <c r="A515" s="97">
        <v>3</v>
      </c>
      <c r="B515" s="168"/>
      <c r="C515" s="82" t="s">
        <v>197</v>
      </c>
      <c r="D515" s="98" t="s">
        <v>315</v>
      </c>
      <c r="E515" s="83">
        <v>1100000</v>
      </c>
      <c r="F515" s="83">
        <f t="shared" ref="F515:H515" si="503">E515+200000</f>
        <v>1300000</v>
      </c>
      <c r="G515" s="83">
        <f t="shared" si="503"/>
        <v>1500000</v>
      </c>
      <c r="H515" s="83">
        <f t="shared" si="503"/>
        <v>1700000</v>
      </c>
      <c r="I515" s="83">
        <f t="shared" si="501"/>
        <v>3100000</v>
      </c>
      <c r="J515" s="83">
        <f t="shared" si="502"/>
        <v>4600000</v>
      </c>
    </row>
    <row r="516" spans="1:10" s="100" customFormat="1" ht="15" hidden="1">
      <c r="A516" s="97">
        <v>4</v>
      </c>
      <c r="B516" s="168"/>
      <c r="C516" s="82" t="s">
        <v>199</v>
      </c>
      <c r="D516" s="98" t="s">
        <v>315</v>
      </c>
      <c r="E516" s="83">
        <v>1100000</v>
      </c>
      <c r="F516" s="83">
        <f t="shared" ref="F516:H516" si="504">E516+200000</f>
        <v>1300000</v>
      </c>
      <c r="G516" s="83">
        <f t="shared" si="504"/>
        <v>1500000</v>
      </c>
      <c r="H516" s="83">
        <f t="shared" si="504"/>
        <v>1700000</v>
      </c>
      <c r="I516" s="83">
        <f t="shared" si="501"/>
        <v>3100000</v>
      </c>
      <c r="J516" s="83">
        <f t="shared" si="502"/>
        <v>4600000</v>
      </c>
    </row>
    <row r="517" spans="1:10" s="100" customFormat="1" ht="15" hidden="1">
      <c r="A517" s="97">
        <v>5</v>
      </c>
      <c r="B517" s="168"/>
      <c r="C517" s="82" t="s">
        <v>201</v>
      </c>
      <c r="D517" s="98" t="s">
        <v>315</v>
      </c>
      <c r="E517" s="83">
        <v>1100000</v>
      </c>
      <c r="F517" s="83">
        <f t="shared" ref="F517:H517" si="505">E517+200000</f>
        <v>1300000</v>
      </c>
      <c r="G517" s="83">
        <f t="shared" si="505"/>
        <v>1500000</v>
      </c>
      <c r="H517" s="83">
        <f t="shared" si="505"/>
        <v>1700000</v>
      </c>
      <c r="I517" s="83">
        <f t="shared" si="501"/>
        <v>3100000</v>
      </c>
      <c r="J517" s="83">
        <f t="shared" si="502"/>
        <v>4600000</v>
      </c>
    </row>
    <row r="518" spans="1:10" s="100" customFormat="1" ht="15" hidden="1">
      <c r="A518" s="97">
        <v>6</v>
      </c>
      <c r="B518" s="168"/>
      <c r="C518" s="82" t="s">
        <v>203</v>
      </c>
      <c r="D518" s="98" t="s">
        <v>315</v>
      </c>
      <c r="E518" s="83">
        <v>1100000</v>
      </c>
      <c r="F518" s="83">
        <f t="shared" ref="F518:H518" si="506">E518+200000</f>
        <v>1300000</v>
      </c>
      <c r="G518" s="83">
        <f t="shared" si="506"/>
        <v>1500000</v>
      </c>
      <c r="H518" s="83">
        <f t="shared" si="506"/>
        <v>1700000</v>
      </c>
      <c r="I518" s="83">
        <f t="shared" si="501"/>
        <v>3100000</v>
      </c>
      <c r="J518" s="83">
        <f t="shared" si="502"/>
        <v>4600000</v>
      </c>
    </row>
    <row r="519" spans="1:10" s="100" customFormat="1" ht="15" hidden="1">
      <c r="A519" s="97">
        <v>7</v>
      </c>
      <c r="B519" s="168"/>
      <c r="C519" s="82" t="s">
        <v>205</v>
      </c>
      <c r="D519" s="98" t="s">
        <v>315</v>
      </c>
      <c r="E519" s="83">
        <v>1100000</v>
      </c>
      <c r="F519" s="83">
        <f t="shared" ref="F519:H519" si="507">E519+200000</f>
        <v>1300000</v>
      </c>
      <c r="G519" s="83">
        <f t="shared" si="507"/>
        <v>1500000</v>
      </c>
      <c r="H519" s="83">
        <f t="shared" si="507"/>
        <v>1700000</v>
      </c>
      <c r="I519" s="83">
        <f t="shared" si="501"/>
        <v>3100000</v>
      </c>
      <c r="J519" s="83">
        <f t="shared" si="502"/>
        <v>4600000</v>
      </c>
    </row>
    <row r="520" spans="1:10" s="100" customFormat="1" ht="15" hidden="1">
      <c r="A520" s="97">
        <v>8</v>
      </c>
      <c r="B520" s="168"/>
      <c r="C520" s="82" t="s">
        <v>207</v>
      </c>
      <c r="D520" s="98" t="s">
        <v>315</v>
      </c>
      <c r="E520" s="83">
        <v>1100000</v>
      </c>
      <c r="F520" s="83">
        <f t="shared" ref="F520:H520" si="508">E520+200000</f>
        <v>1300000</v>
      </c>
      <c r="G520" s="83">
        <f t="shared" si="508"/>
        <v>1500000</v>
      </c>
      <c r="H520" s="83">
        <f t="shared" si="508"/>
        <v>1700000</v>
      </c>
      <c r="I520" s="83">
        <f t="shared" si="501"/>
        <v>3100000</v>
      </c>
      <c r="J520" s="83">
        <f t="shared" si="502"/>
        <v>4600000</v>
      </c>
    </row>
    <row r="521" spans="1:10" s="100" customFormat="1" ht="15" hidden="1">
      <c r="A521" s="97">
        <v>9</v>
      </c>
      <c r="B521" s="168"/>
      <c r="C521" s="82" t="s">
        <v>209</v>
      </c>
      <c r="D521" s="98" t="s">
        <v>315</v>
      </c>
      <c r="E521" s="83">
        <v>1200000</v>
      </c>
      <c r="F521" s="83">
        <f>E521+200000</f>
        <v>1400000</v>
      </c>
      <c r="G521" s="83">
        <f>F521+200000</f>
        <v>1600000</v>
      </c>
      <c r="H521" s="83">
        <f>G521+200000</f>
        <v>1800000</v>
      </c>
      <c r="I521" s="83">
        <f>H521+1400000</f>
        <v>3200000</v>
      </c>
      <c r="J521" s="83">
        <f>I521+1500000</f>
        <v>4700000</v>
      </c>
    </row>
    <row r="522" spans="1:10" s="100" customFormat="1" ht="15" hidden="1">
      <c r="A522" s="97">
        <v>10</v>
      </c>
      <c r="B522" s="168"/>
      <c r="C522" s="82" t="s">
        <v>211</v>
      </c>
      <c r="D522" s="98" t="s">
        <v>315</v>
      </c>
      <c r="E522" s="83">
        <v>1100000</v>
      </c>
      <c r="F522" s="83">
        <f t="shared" ref="F522:H522" si="509">E522+200000</f>
        <v>1300000</v>
      </c>
      <c r="G522" s="83">
        <f t="shared" si="509"/>
        <v>1500000</v>
      </c>
      <c r="H522" s="83">
        <f t="shared" si="509"/>
        <v>1700000</v>
      </c>
      <c r="I522" s="83">
        <f t="shared" si="501"/>
        <v>3100000</v>
      </c>
      <c r="J522" s="83">
        <f t="shared" si="502"/>
        <v>4600000</v>
      </c>
    </row>
    <row r="523" spans="1:10" s="100" customFormat="1" ht="15" hidden="1">
      <c r="A523" s="97">
        <v>11</v>
      </c>
      <c r="B523" s="168"/>
      <c r="C523" s="101" t="s">
        <v>213</v>
      </c>
      <c r="D523" s="98" t="s">
        <v>315</v>
      </c>
      <c r="E523" s="83">
        <v>1100000</v>
      </c>
      <c r="F523" s="83">
        <f t="shared" ref="F523:H523" si="510">E523+200000</f>
        <v>1300000</v>
      </c>
      <c r="G523" s="83">
        <f t="shared" si="510"/>
        <v>1500000</v>
      </c>
      <c r="H523" s="83">
        <f t="shared" si="510"/>
        <v>1700000</v>
      </c>
      <c r="I523" s="83">
        <f t="shared" si="501"/>
        <v>3100000</v>
      </c>
      <c r="J523" s="83">
        <f t="shared" si="502"/>
        <v>4600000</v>
      </c>
    </row>
    <row r="524" spans="1:10" s="100" customFormat="1" ht="15" hidden="1">
      <c r="A524" s="97">
        <v>12</v>
      </c>
      <c r="B524" s="168"/>
      <c r="C524" s="101" t="s">
        <v>215</v>
      </c>
      <c r="D524" s="98" t="s">
        <v>315</v>
      </c>
      <c r="E524" s="83">
        <v>1100000</v>
      </c>
      <c r="F524" s="83">
        <f t="shared" ref="F524:H524" si="511">E524+200000</f>
        <v>1300000</v>
      </c>
      <c r="G524" s="83">
        <f t="shared" si="511"/>
        <v>1500000</v>
      </c>
      <c r="H524" s="83">
        <f t="shared" si="511"/>
        <v>1700000</v>
      </c>
      <c r="I524" s="83">
        <f t="shared" si="501"/>
        <v>3100000</v>
      </c>
      <c r="J524" s="83">
        <f t="shared" si="502"/>
        <v>4600000</v>
      </c>
    </row>
    <row r="525" spans="1:10" s="100" customFormat="1" ht="15" hidden="1">
      <c r="A525" s="97">
        <v>13</v>
      </c>
      <c r="B525" s="168"/>
      <c r="C525" s="98" t="s">
        <v>196</v>
      </c>
      <c r="D525" s="98" t="s">
        <v>315</v>
      </c>
      <c r="E525" s="83">
        <v>1100000</v>
      </c>
      <c r="F525" s="83">
        <f t="shared" ref="F525:H525" si="512">E525+200000</f>
        <v>1300000</v>
      </c>
      <c r="G525" s="83">
        <f t="shared" si="512"/>
        <v>1500000</v>
      </c>
      <c r="H525" s="83">
        <f t="shared" si="512"/>
        <v>1700000</v>
      </c>
      <c r="I525" s="83">
        <f t="shared" si="501"/>
        <v>3100000</v>
      </c>
      <c r="J525" s="83">
        <f t="shared" si="502"/>
        <v>4600000</v>
      </c>
    </row>
    <row r="526" spans="1:10" s="100" customFormat="1" ht="15" hidden="1">
      <c r="A526" s="97">
        <v>14</v>
      </c>
      <c r="B526" s="168"/>
      <c r="C526" s="98" t="s">
        <v>198</v>
      </c>
      <c r="D526" s="98" t="s">
        <v>315</v>
      </c>
      <c r="E526" s="83">
        <v>1100000</v>
      </c>
      <c r="F526" s="83">
        <f t="shared" ref="F526:H526" si="513">E526+200000</f>
        <v>1300000</v>
      </c>
      <c r="G526" s="83">
        <f t="shared" si="513"/>
        <v>1500000</v>
      </c>
      <c r="H526" s="83">
        <f t="shared" si="513"/>
        <v>1700000</v>
      </c>
      <c r="I526" s="83">
        <f t="shared" si="501"/>
        <v>3100000</v>
      </c>
      <c r="J526" s="83">
        <f t="shared" si="502"/>
        <v>4600000</v>
      </c>
    </row>
    <row r="527" spans="1:10" s="100" customFormat="1" ht="15" hidden="1">
      <c r="A527" s="97">
        <v>15</v>
      </c>
      <c r="B527" s="168"/>
      <c r="C527" s="98" t="s">
        <v>200</v>
      </c>
      <c r="D527" s="98" t="s">
        <v>315</v>
      </c>
      <c r="E527" s="83">
        <v>1100000</v>
      </c>
      <c r="F527" s="83">
        <f t="shared" ref="F527:H527" si="514">E527+200000</f>
        <v>1300000</v>
      </c>
      <c r="G527" s="83">
        <f t="shared" si="514"/>
        <v>1500000</v>
      </c>
      <c r="H527" s="83">
        <f t="shared" si="514"/>
        <v>1700000</v>
      </c>
      <c r="I527" s="83">
        <f t="shared" si="501"/>
        <v>3100000</v>
      </c>
      <c r="J527" s="83">
        <f t="shared" si="502"/>
        <v>4600000</v>
      </c>
    </row>
    <row r="528" spans="1:10" s="100" customFormat="1" ht="15" hidden="1">
      <c r="A528" s="97">
        <v>16</v>
      </c>
      <c r="B528" s="168"/>
      <c r="C528" s="98" t="s">
        <v>202</v>
      </c>
      <c r="D528" s="98" t="s">
        <v>315</v>
      </c>
      <c r="E528" s="83">
        <v>1100000</v>
      </c>
      <c r="F528" s="83">
        <f t="shared" ref="F528:H528" si="515">E528+200000</f>
        <v>1300000</v>
      </c>
      <c r="G528" s="83">
        <f t="shared" si="515"/>
        <v>1500000</v>
      </c>
      <c r="H528" s="83">
        <f t="shared" si="515"/>
        <v>1700000</v>
      </c>
      <c r="I528" s="83">
        <f t="shared" si="501"/>
        <v>3100000</v>
      </c>
      <c r="J528" s="83">
        <f t="shared" si="502"/>
        <v>4600000</v>
      </c>
    </row>
    <row r="529" spans="1:10" s="100" customFormat="1" ht="15" hidden="1">
      <c r="A529" s="97">
        <v>17</v>
      </c>
      <c r="B529" s="168"/>
      <c r="C529" s="98" t="s">
        <v>204</v>
      </c>
      <c r="D529" s="98" t="s">
        <v>315</v>
      </c>
      <c r="E529" s="83">
        <v>1100000</v>
      </c>
      <c r="F529" s="83">
        <f t="shared" ref="F529:H529" si="516">E529+200000</f>
        <v>1300000</v>
      </c>
      <c r="G529" s="83">
        <f t="shared" si="516"/>
        <v>1500000</v>
      </c>
      <c r="H529" s="83">
        <f t="shared" si="516"/>
        <v>1700000</v>
      </c>
      <c r="I529" s="83">
        <f t="shared" si="501"/>
        <v>3100000</v>
      </c>
      <c r="J529" s="83">
        <f t="shared" si="502"/>
        <v>4600000</v>
      </c>
    </row>
    <row r="530" spans="1:10" s="100" customFormat="1" ht="15" hidden="1">
      <c r="A530" s="97">
        <v>18</v>
      </c>
      <c r="B530" s="168"/>
      <c r="C530" s="98" t="s">
        <v>206</v>
      </c>
      <c r="D530" s="98" t="s">
        <v>315</v>
      </c>
      <c r="E530" s="83">
        <v>1100000</v>
      </c>
      <c r="F530" s="83">
        <f t="shared" ref="F530:H530" si="517">E530+200000</f>
        <v>1300000</v>
      </c>
      <c r="G530" s="83">
        <f t="shared" si="517"/>
        <v>1500000</v>
      </c>
      <c r="H530" s="83">
        <f t="shared" si="517"/>
        <v>1700000</v>
      </c>
      <c r="I530" s="83">
        <f t="shared" si="501"/>
        <v>3100000</v>
      </c>
      <c r="J530" s="83">
        <f t="shared" si="502"/>
        <v>4600000</v>
      </c>
    </row>
    <row r="531" spans="1:10" s="100" customFormat="1" ht="15" hidden="1">
      <c r="A531" s="97">
        <v>19</v>
      </c>
      <c r="B531" s="168"/>
      <c r="C531" s="98" t="s">
        <v>208</v>
      </c>
      <c r="D531" s="98" t="s">
        <v>315</v>
      </c>
      <c r="E531" s="83">
        <v>1300000</v>
      </c>
      <c r="F531" s="83">
        <f t="shared" ref="F531:H531" si="518">E531+200000</f>
        <v>1500000</v>
      </c>
      <c r="G531" s="83">
        <f t="shared" si="518"/>
        <v>1700000</v>
      </c>
      <c r="H531" s="83">
        <f t="shared" si="518"/>
        <v>1900000</v>
      </c>
      <c r="I531" s="83">
        <f t="shared" si="501"/>
        <v>3300000</v>
      </c>
      <c r="J531" s="83">
        <f t="shared" si="502"/>
        <v>4800000</v>
      </c>
    </row>
    <row r="532" spans="1:10" s="100" customFormat="1" ht="15" hidden="1">
      <c r="A532" s="97">
        <v>20</v>
      </c>
      <c r="B532" s="168"/>
      <c r="C532" s="98" t="s">
        <v>210</v>
      </c>
      <c r="D532" s="98" t="s">
        <v>315</v>
      </c>
      <c r="E532" s="83">
        <v>2000000</v>
      </c>
      <c r="F532" s="83">
        <f t="shared" ref="F532:H532" si="519">E532+200000</f>
        <v>2200000</v>
      </c>
      <c r="G532" s="83">
        <f t="shared" si="519"/>
        <v>2400000</v>
      </c>
      <c r="H532" s="83">
        <f t="shared" si="519"/>
        <v>2600000</v>
      </c>
      <c r="I532" s="83">
        <f t="shared" si="501"/>
        <v>4000000</v>
      </c>
      <c r="J532" s="83">
        <f t="shared" si="502"/>
        <v>5500000</v>
      </c>
    </row>
    <row r="533" spans="1:10" s="100" customFormat="1" ht="15" hidden="1">
      <c r="A533" s="97">
        <v>21</v>
      </c>
      <c r="B533" s="168"/>
      <c r="C533" s="98" t="s">
        <v>212</v>
      </c>
      <c r="D533" s="98" t="s">
        <v>315</v>
      </c>
      <c r="E533" s="83">
        <v>1500000</v>
      </c>
      <c r="F533" s="83">
        <f t="shared" ref="F533:H533" si="520">E533+200000</f>
        <v>1700000</v>
      </c>
      <c r="G533" s="83">
        <f t="shared" si="520"/>
        <v>1900000</v>
      </c>
      <c r="H533" s="83">
        <f t="shared" si="520"/>
        <v>2100000</v>
      </c>
      <c r="I533" s="83">
        <f t="shared" si="501"/>
        <v>3500000</v>
      </c>
      <c r="J533" s="83">
        <f t="shared" si="502"/>
        <v>5000000</v>
      </c>
    </row>
    <row r="534" spans="1:10" s="100" customFormat="1" ht="15" hidden="1">
      <c r="A534" s="97">
        <v>22</v>
      </c>
      <c r="B534" s="168"/>
      <c r="C534" s="98" t="s">
        <v>214</v>
      </c>
      <c r="D534" s="98" t="s">
        <v>315</v>
      </c>
      <c r="E534" s="83">
        <v>1200000</v>
      </c>
      <c r="F534" s="83">
        <f t="shared" ref="F534:H534" si="521">E534+200000</f>
        <v>1400000</v>
      </c>
      <c r="G534" s="83">
        <f t="shared" si="521"/>
        <v>1600000</v>
      </c>
      <c r="H534" s="83">
        <f t="shared" si="521"/>
        <v>1800000</v>
      </c>
      <c r="I534" s="83">
        <f t="shared" si="501"/>
        <v>3200000</v>
      </c>
      <c r="J534" s="83">
        <f t="shared" si="502"/>
        <v>4700000</v>
      </c>
    </row>
    <row r="535" spans="1:10" s="100" customFormat="1" ht="15" hidden="1">
      <c r="A535" s="97">
        <v>23</v>
      </c>
      <c r="B535" s="168"/>
      <c r="C535" s="98" t="s">
        <v>216</v>
      </c>
      <c r="D535" s="98" t="s">
        <v>315</v>
      </c>
      <c r="E535" s="83">
        <v>1100000</v>
      </c>
      <c r="F535" s="83">
        <f t="shared" ref="F535:H535" si="522">E535+200000</f>
        <v>1300000</v>
      </c>
      <c r="G535" s="83">
        <f t="shared" si="522"/>
        <v>1500000</v>
      </c>
      <c r="H535" s="83">
        <f t="shared" si="522"/>
        <v>1700000</v>
      </c>
      <c r="I535" s="83">
        <f t="shared" si="501"/>
        <v>3100000</v>
      </c>
      <c r="J535" s="83">
        <f t="shared" si="502"/>
        <v>4600000</v>
      </c>
    </row>
    <row r="536" spans="1:10" s="100" customFormat="1" ht="15" hidden="1">
      <c r="A536" s="97">
        <v>24</v>
      </c>
      <c r="B536" s="169"/>
      <c r="C536" s="96" t="s">
        <v>193</v>
      </c>
      <c r="D536" s="98" t="s">
        <v>315</v>
      </c>
      <c r="E536" s="83">
        <v>1200000</v>
      </c>
      <c r="F536" s="83">
        <f t="shared" ref="F536:H536" si="523">E536+200000</f>
        <v>1400000</v>
      </c>
      <c r="G536" s="83">
        <f t="shared" si="523"/>
        <v>1600000</v>
      </c>
      <c r="H536" s="83">
        <f t="shared" si="523"/>
        <v>1800000</v>
      </c>
      <c r="I536" s="83">
        <f t="shared" si="501"/>
        <v>3200000</v>
      </c>
      <c r="J536" s="83">
        <f t="shared" si="502"/>
        <v>4700000</v>
      </c>
    </row>
    <row r="537" spans="1:10" s="89" customFormat="1" ht="15" hidden="1">
      <c r="A537" s="79">
        <v>1</v>
      </c>
      <c r="B537" s="167" t="s">
        <v>193</v>
      </c>
      <c r="C537" s="81" t="s">
        <v>194</v>
      </c>
      <c r="D537" s="96" t="s">
        <v>218</v>
      </c>
      <c r="E537" s="83">
        <v>1100000</v>
      </c>
      <c r="F537" s="83">
        <f>E537+200000</f>
        <v>1300000</v>
      </c>
      <c r="G537" s="83">
        <f>F537+200000</f>
        <v>1500000</v>
      </c>
      <c r="H537" s="83">
        <f>G537+200000</f>
        <v>1700000</v>
      </c>
      <c r="I537" s="83">
        <f>H537+1400000</f>
        <v>3100000</v>
      </c>
      <c r="J537" s="83">
        <f>I537+1500000</f>
        <v>4600000</v>
      </c>
    </row>
    <row r="538" spans="1:10" s="89" customFormat="1" ht="15" hidden="1">
      <c r="A538" s="79">
        <v>2</v>
      </c>
      <c r="B538" s="168"/>
      <c r="C538" s="81" t="s">
        <v>195</v>
      </c>
      <c r="D538" s="96" t="s">
        <v>218</v>
      </c>
      <c r="E538" s="83">
        <v>1100000</v>
      </c>
      <c r="F538" s="83">
        <f t="shared" ref="F538:H538" si="524">E538+200000</f>
        <v>1300000</v>
      </c>
      <c r="G538" s="83">
        <f t="shared" si="524"/>
        <v>1500000</v>
      </c>
      <c r="H538" s="83">
        <f t="shared" si="524"/>
        <v>1700000</v>
      </c>
      <c r="I538" s="83">
        <f t="shared" ref="I538:I560" si="525">H538+1400000</f>
        <v>3100000</v>
      </c>
      <c r="J538" s="83">
        <f t="shared" ref="J538:J560" si="526">I538+1500000</f>
        <v>4600000</v>
      </c>
    </row>
    <row r="539" spans="1:10" s="89" customFormat="1" ht="15" hidden="1">
      <c r="A539" s="79">
        <v>3</v>
      </c>
      <c r="B539" s="168"/>
      <c r="C539" s="81" t="s">
        <v>197</v>
      </c>
      <c r="D539" s="96" t="s">
        <v>218</v>
      </c>
      <c r="E539" s="83">
        <v>1100000</v>
      </c>
      <c r="F539" s="83">
        <f t="shared" ref="F539:H539" si="527">E539+200000</f>
        <v>1300000</v>
      </c>
      <c r="G539" s="83">
        <f t="shared" si="527"/>
        <v>1500000</v>
      </c>
      <c r="H539" s="83">
        <f t="shared" si="527"/>
        <v>1700000</v>
      </c>
      <c r="I539" s="83">
        <f t="shared" si="525"/>
        <v>3100000</v>
      </c>
      <c r="J539" s="83">
        <f t="shared" si="526"/>
        <v>4600000</v>
      </c>
    </row>
    <row r="540" spans="1:10" s="89" customFormat="1" ht="15" hidden="1">
      <c r="A540" s="79">
        <v>4</v>
      </c>
      <c r="B540" s="168"/>
      <c r="C540" s="81" t="s">
        <v>199</v>
      </c>
      <c r="D540" s="96" t="s">
        <v>218</v>
      </c>
      <c r="E540" s="83">
        <v>1100000</v>
      </c>
      <c r="F540" s="83">
        <f t="shared" ref="F540:H540" si="528">E540+200000</f>
        <v>1300000</v>
      </c>
      <c r="G540" s="83">
        <f t="shared" si="528"/>
        <v>1500000</v>
      </c>
      <c r="H540" s="83">
        <f t="shared" si="528"/>
        <v>1700000</v>
      </c>
      <c r="I540" s="83">
        <f t="shared" si="525"/>
        <v>3100000</v>
      </c>
      <c r="J540" s="83">
        <f t="shared" si="526"/>
        <v>4600000</v>
      </c>
    </row>
    <row r="541" spans="1:10" s="89" customFormat="1" ht="15" hidden="1">
      <c r="A541" s="79">
        <v>5</v>
      </c>
      <c r="B541" s="168"/>
      <c r="C541" s="81" t="s">
        <v>201</v>
      </c>
      <c r="D541" s="96" t="s">
        <v>218</v>
      </c>
      <c r="E541" s="83">
        <v>1100000</v>
      </c>
      <c r="F541" s="83">
        <f t="shared" ref="F541:H541" si="529">E541+200000</f>
        <v>1300000</v>
      </c>
      <c r="G541" s="83">
        <f t="shared" si="529"/>
        <v>1500000</v>
      </c>
      <c r="H541" s="83">
        <f t="shared" si="529"/>
        <v>1700000</v>
      </c>
      <c r="I541" s="83">
        <f t="shared" si="525"/>
        <v>3100000</v>
      </c>
      <c r="J541" s="83">
        <f t="shared" si="526"/>
        <v>4600000</v>
      </c>
    </row>
    <row r="542" spans="1:10" s="89" customFormat="1" ht="15" hidden="1">
      <c r="A542" s="79">
        <v>6</v>
      </c>
      <c r="B542" s="168"/>
      <c r="C542" s="81" t="s">
        <v>203</v>
      </c>
      <c r="D542" s="96" t="s">
        <v>218</v>
      </c>
      <c r="E542" s="83">
        <v>1100000</v>
      </c>
      <c r="F542" s="83">
        <f t="shared" ref="F542:H542" si="530">E542+200000</f>
        <v>1300000</v>
      </c>
      <c r="G542" s="83">
        <f t="shared" si="530"/>
        <v>1500000</v>
      </c>
      <c r="H542" s="83">
        <f t="shared" si="530"/>
        <v>1700000</v>
      </c>
      <c r="I542" s="83">
        <f t="shared" si="525"/>
        <v>3100000</v>
      </c>
      <c r="J542" s="83">
        <f t="shared" si="526"/>
        <v>4600000</v>
      </c>
    </row>
    <row r="543" spans="1:10" s="89" customFormat="1" ht="15" hidden="1">
      <c r="A543" s="79">
        <v>7</v>
      </c>
      <c r="B543" s="168"/>
      <c r="C543" s="81" t="s">
        <v>205</v>
      </c>
      <c r="D543" s="96" t="s">
        <v>218</v>
      </c>
      <c r="E543" s="83">
        <v>1100000</v>
      </c>
      <c r="F543" s="83">
        <f t="shared" ref="F543:H543" si="531">E543+200000</f>
        <v>1300000</v>
      </c>
      <c r="G543" s="83">
        <f t="shared" si="531"/>
        <v>1500000</v>
      </c>
      <c r="H543" s="83">
        <f t="shared" si="531"/>
        <v>1700000</v>
      </c>
      <c r="I543" s="83">
        <f t="shared" si="525"/>
        <v>3100000</v>
      </c>
      <c r="J543" s="83">
        <f t="shared" si="526"/>
        <v>4600000</v>
      </c>
    </row>
    <row r="544" spans="1:10" s="89" customFormat="1" ht="15" hidden="1">
      <c r="A544" s="79">
        <v>8</v>
      </c>
      <c r="B544" s="168"/>
      <c r="C544" s="81" t="s">
        <v>207</v>
      </c>
      <c r="D544" s="96" t="s">
        <v>218</v>
      </c>
      <c r="E544" s="83">
        <v>1100000</v>
      </c>
      <c r="F544" s="83">
        <f t="shared" ref="F544:H544" si="532">E544+200000</f>
        <v>1300000</v>
      </c>
      <c r="G544" s="83">
        <f t="shared" si="532"/>
        <v>1500000</v>
      </c>
      <c r="H544" s="83">
        <f t="shared" si="532"/>
        <v>1700000</v>
      </c>
      <c r="I544" s="83">
        <f t="shared" si="525"/>
        <v>3100000</v>
      </c>
      <c r="J544" s="83">
        <f t="shared" si="526"/>
        <v>4600000</v>
      </c>
    </row>
    <row r="545" spans="1:10" s="89" customFormat="1" ht="15" hidden="1">
      <c r="A545" s="79">
        <v>9</v>
      </c>
      <c r="B545" s="168"/>
      <c r="C545" s="81" t="s">
        <v>209</v>
      </c>
      <c r="D545" s="96" t="s">
        <v>218</v>
      </c>
      <c r="E545" s="83">
        <v>1200000</v>
      </c>
      <c r="F545" s="83">
        <f>E545+200000</f>
        <v>1400000</v>
      </c>
      <c r="G545" s="83">
        <f>F545+200000</f>
        <v>1600000</v>
      </c>
      <c r="H545" s="83">
        <f>G545+200000</f>
        <v>1800000</v>
      </c>
      <c r="I545" s="83">
        <f>H545+1400000</f>
        <v>3200000</v>
      </c>
      <c r="J545" s="83">
        <f>I545+1500000</f>
        <v>4700000</v>
      </c>
    </row>
    <row r="546" spans="1:10" s="89" customFormat="1" ht="15" hidden="1">
      <c r="A546" s="79">
        <v>10</v>
      </c>
      <c r="B546" s="168"/>
      <c r="C546" s="81" t="s">
        <v>211</v>
      </c>
      <c r="D546" s="96" t="s">
        <v>218</v>
      </c>
      <c r="E546" s="83">
        <v>1100000</v>
      </c>
      <c r="F546" s="83">
        <f t="shared" ref="F546:H546" si="533">E546+200000</f>
        <v>1300000</v>
      </c>
      <c r="G546" s="83">
        <f t="shared" si="533"/>
        <v>1500000</v>
      </c>
      <c r="H546" s="83">
        <f t="shared" si="533"/>
        <v>1700000</v>
      </c>
      <c r="I546" s="83">
        <f t="shared" si="525"/>
        <v>3100000</v>
      </c>
      <c r="J546" s="83">
        <f t="shared" si="526"/>
        <v>4600000</v>
      </c>
    </row>
    <row r="547" spans="1:10" s="89" customFormat="1" ht="15" hidden="1">
      <c r="A547" s="79">
        <v>11</v>
      </c>
      <c r="B547" s="168"/>
      <c r="C547" s="87" t="s">
        <v>213</v>
      </c>
      <c r="D547" s="96" t="s">
        <v>218</v>
      </c>
      <c r="E547" s="83">
        <v>1100000</v>
      </c>
      <c r="F547" s="83">
        <f t="shared" ref="F547:H547" si="534">E547+200000</f>
        <v>1300000</v>
      </c>
      <c r="G547" s="83">
        <f t="shared" si="534"/>
        <v>1500000</v>
      </c>
      <c r="H547" s="83">
        <f t="shared" si="534"/>
        <v>1700000</v>
      </c>
      <c r="I547" s="83">
        <f t="shared" si="525"/>
        <v>3100000</v>
      </c>
      <c r="J547" s="83">
        <f t="shared" si="526"/>
        <v>4600000</v>
      </c>
    </row>
    <row r="548" spans="1:10" s="89" customFormat="1" ht="15" hidden="1">
      <c r="A548" s="79">
        <v>12</v>
      </c>
      <c r="B548" s="168"/>
      <c r="C548" s="87" t="s">
        <v>215</v>
      </c>
      <c r="D548" s="96" t="s">
        <v>218</v>
      </c>
      <c r="E548" s="83">
        <v>1100000</v>
      </c>
      <c r="F548" s="83">
        <f t="shared" ref="F548:H548" si="535">E548+200000</f>
        <v>1300000</v>
      </c>
      <c r="G548" s="83">
        <f t="shared" si="535"/>
        <v>1500000</v>
      </c>
      <c r="H548" s="83">
        <f t="shared" si="535"/>
        <v>1700000</v>
      </c>
      <c r="I548" s="83">
        <f t="shared" si="525"/>
        <v>3100000</v>
      </c>
      <c r="J548" s="83">
        <f t="shared" si="526"/>
        <v>4600000</v>
      </c>
    </row>
    <row r="549" spans="1:10" s="89" customFormat="1" ht="15" hidden="1">
      <c r="A549" s="79">
        <v>13</v>
      </c>
      <c r="B549" s="168"/>
      <c r="C549" s="88" t="s">
        <v>196</v>
      </c>
      <c r="D549" s="96" t="s">
        <v>218</v>
      </c>
      <c r="E549" s="83">
        <v>1100000</v>
      </c>
      <c r="F549" s="83">
        <f t="shared" ref="F549:H549" si="536">E549+200000</f>
        <v>1300000</v>
      </c>
      <c r="G549" s="83">
        <f t="shared" si="536"/>
        <v>1500000</v>
      </c>
      <c r="H549" s="83">
        <f t="shared" si="536"/>
        <v>1700000</v>
      </c>
      <c r="I549" s="83">
        <f t="shared" si="525"/>
        <v>3100000</v>
      </c>
      <c r="J549" s="83">
        <f t="shared" si="526"/>
        <v>4600000</v>
      </c>
    </row>
    <row r="550" spans="1:10" s="89" customFormat="1" ht="15" hidden="1">
      <c r="A550" s="79">
        <v>14</v>
      </c>
      <c r="B550" s="168"/>
      <c r="C550" s="88" t="s">
        <v>198</v>
      </c>
      <c r="D550" s="96" t="s">
        <v>218</v>
      </c>
      <c r="E550" s="83">
        <v>1100000</v>
      </c>
      <c r="F550" s="83">
        <f t="shared" ref="F550:H550" si="537">E550+200000</f>
        <v>1300000</v>
      </c>
      <c r="G550" s="83">
        <f t="shared" si="537"/>
        <v>1500000</v>
      </c>
      <c r="H550" s="83">
        <f t="shared" si="537"/>
        <v>1700000</v>
      </c>
      <c r="I550" s="83">
        <f t="shared" si="525"/>
        <v>3100000</v>
      </c>
      <c r="J550" s="83">
        <f t="shared" si="526"/>
        <v>4600000</v>
      </c>
    </row>
    <row r="551" spans="1:10" s="89" customFormat="1" ht="15" hidden="1">
      <c r="A551" s="79">
        <v>15</v>
      </c>
      <c r="B551" s="168"/>
      <c r="C551" s="88" t="s">
        <v>200</v>
      </c>
      <c r="D551" s="96" t="s">
        <v>218</v>
      </c>
      <c r="E551" s="83">
        <v>1100000</v>
      </c>
      <c r="F551" s="83">
        <f t="shared" ref="F551:H551" si="538">E551+200000</f>
        <v>1300000</v>
      </c>
      <c r="G551" s="83">
        <f t="shared" si="538"/>
        <v>1500000</v>
      </c>
      <c r="H551" s="83">
        <f t="shared" si="538"/>
        <v>1700000</v>
      </c>
      <c r="I551" s="83">
        <f t="shared" si="525"/>
        <v>3100000</v>
      </c>
      <c r="J551" s="83">
        <f t="shared" si="526"/>
        <v>4600000</v>
      </c>
    </row>
    <row r="552" spans="1:10" s="89" customFormat="1" ht="15" hidden="1">
      <c r="A552" s="79">
        <v>16</v>
      </c>
      <c r="B552" s="168"/>
      <c r="C552" s="88" t="s">
        <v>202</v>
      </c>
      <c r="D552" s="96" t="s">
        <v>218</v>
      </c>
      <c r="E552" s="83">
        <v>1100000</v>
      </c>
      <c r="F552" s="83">
        <f t="shared" ref="F552:H552" si="539">E552+200000</f>
        <v>1300000</v>
      </c>
      <c r="G552" s="83">
        <f t="shared" si="539"/>
        <v>1500000</v>
      </c>
      <c r="H552" s="83">
        <f t="shared" si="539"/>
        <v>1700000</v>
      </c>
      <c r="I552" s="83">
        <f t="shared" si="525"/>
        <v>3100000</v>
      </c>
      <c r="J552" s="83">
        <f t="shared" si="526"/>
        <v>4600000</v>
      </c>
    </row>
    <row r="553" spans="1:10" s="89" customFormat="1" ht="15" hidden="1">
      <c r="A553" s="79">
        <v>17</v>
      </c>
      <c r="B553" s="168"/>
      <c r="C553" s="88" t="s">
        <v>204</v>
      </c>
      <c r="D553" s="96" t="s">
        <v>218</v>
      </c>
      <c r="E553" s="83">
        <v>1100000</v>
      </c>
      <c r="F553" s="83">
        <f t="shared" ref="F553:H553" si="540">E553+200000</f>
        <v>1300000</v>
      </c>
      <c r="G553" s="83">
        <f t="shared" si="540"/>
        <v>1500000</v>
      </c>
      <c r="H553" s="83">
        <f t="shared" si="540"/>
        <v>1700000</v>
      </c>
      <c r="I553" s="83">
        <f t="shared" si="525"/>
        <v>3100000</v>
      </c>
      <c r="J553" s="83">
        <f t="shared" si="526"/>
        <v>4600000</v>
      </c>
    </row>
    <row r="554" spans="1:10" s="89" customFormat="1" ht="15" hidden="1">
      <c r="A554" s="79">
        <v>18</v>
      </c>
      <c r="B554" s="168"/>
      <c r="C554" s="88" t="s">
        <v>206</v>
      </c>
      <c r="D554" s="96" t="s">
        <v>218</v>
      </c>
      <c r="E554" s="83">
        <v>1100000</v>
      </c>
      <c r="F554" s="83">
        <f t="shared" ref="F554:H554" si="541">E554+200000</f>
        <v>1300000</v>
      </c>
      <c r="G554" s="83">
        <f t="shared" si="541"/>
        <v>1500000</v>
      </c>
      <c r="H554" s="83">
        <f t="shared" si="541"/>
        <v>1700000</v>
      </c>
      <c r="I554" s="83">
        <f t="shared" si="525"/>
        <v>3100000</v>
      </c>
      <c r="J554" s="83">
        <f t="shared" si="526"/>
        <v>4600000</v>
      </c>
    </row>
    <row r="555" spans="1:10" s="89" customFormat="1" ht="15" hidden="1">
      <c r="A555" s="79">
        <v>19</v>
      </c>
      <c r="B555" s="168"/>
      <c r="C555" s="88" t="s">
        <v>208</v>
      </c>
      <c r="D555" s="96" t="s">
        <v>218</v>
      </c>
      <c r="E555" s="83">
        <v>1300000</v>
      </c>
      <c r="F555" s="83">
        <f t="shared" ref="F555:H555" si="542">E555+200000</f>
        <v>1500000</v>
      </c>
      <c r="G555" s="83">
        <f t="shared" si="542"/>
        <v>1700000</v>
      </c>
      <c r="H555" s="83">
        <f t="shared" si="542"/>
        <v>1900000</v>
      </c>
      <c r="I555" s="83">
        <f t="shared" si="525"/>
        <v>3300000</v>
      </c>
      <c r="J555" s="83">
        <f t="shared" si="526"/>
        <v>4800000</v>
      </c>
    </row>
    <row r="556" spans="1:10" s="89" customFormat="1" ht="15" hidden="1">
      <c r="A556" s="79">
        <v>20</v>
      </c>
      <c r="B556" s="168"/>
      <c r="C556" s="88" t="s">
        <v>210</v>
      </c>
      <c r="D556" s="96" t="s">
        <v>218</v>
      </c>
      <c r="E556" s="83">
        <v>2000000</v>
      </c>
      <c r="F556" s="83">
        <f t="shared" ref="F556:H556" si="543">E556+200000</f>
        <v>2200000</v>
      </c>
      <c r="G556" s="83">
        <f t="shared" si="543"/>
        <v>2400000</v>
      </c>
      <c r="H556" s="83">
        <f t="shared" si="543"/>
        <v>2600000</v>
      </c>
      <c r="I556" s="83">
        <f t="shared" si="525"/>
        <v>4000000</v>
      </c>
      <c r="J556" s="83">
        <f t="shared" si="526"/>
        <v>5500000</v>
      </c>
    </row>
    <row r="557" spans="1:10" s="89" customFormat="1" ht="15" hidden="1">
      <c r="A557" s="79">
        <v>21</v>
      </c>
      <c r="B557" s="168"/>
      <c r="C557" s="88" t="s">
        <v>212</v>
      </c>
      <c r="D557" s="96" t="s">
        <v>218</v>
      </c>
      <c r="E557" s="83">
        <v>1500000</v>
      </c>
      <c r="F557" s="83">
        <f t="shared" ref="F557:H557" si="544">E557+200000</f>
        <v>1700000</v>
      </c>
      <c r="G557" s="83">
        <f t="shared" si="544"/>
        <v>1900000</v>
      </c>
      <c r="H557" s="83">
        <f t="shared" si="544"/>
        <v>2100000</v>
      </c>
      <c r="I557" s="83">
        <f t="shared" si="525"/>
        <v>3500000</v>
      </c>
      <c r="J557" s="83">
        <f t="shared" si="526"/>
        <v>5000000</v>
      </c>
    </row>
    <row r="558" spans="1:10" s="89" customFormat="1" ht="15" hidden="1">
      <c r="A558" s="79">
        <v>22</v>
      </c>
      <c r="B558" s="168"/>
      <c r="C558" s="88" t="s">
        <v>214</v>
      </c>
      <c r="D558" s="96" t="s">
        <v>218</v>
      </c>
      <c r="E558" s="83">
        <v>1200000</v>
      </c>
      <c r="F558" s="83">
        <f t="shared" ref="F558:H558" si="545">E558+200000</f>
        <v>1400000</v>
      </c>
      <c r="G558" s="83">
        <f t="shared" si="545"/>
        <v>1600000</v>
      </c>
      <c r="H558" s="83">
        <f t="shared" si="545"/>
        <v>1800000</v>
      </c>
      <c r="I558" s="83">
        <f t="shared" si="525"/>
        <v>3200000</v>
      </c>
      <c r="J558" s="83">
        <f t="shared" si="526"/>
        <v>4700000</v>
      </c>
    </row>
    <row r="559" spans="1:10" s="89" customFormat="1" ht="15" hidden="1">
      <c r="A559" s="79">
        <v>23</v>
      </c>
      <c r="B559" s="168"/>
      <c r="C559" s="88" t="s">
        <v>216</v>
      </c>
      <c r="D559" s="96" t="s">
        <v>218</v>
      </c>
      <c r="E559" s="83">
        <v>1100000</v>
      </c>
      <c r="F559" s="83">
        <f t="shared" ref="F559:H559" si="546">E559+200000</f>
        <v>1300000</v>
      </c>
      <c r="G559" s="83">
        <f t="shared" si="546"/>
        <v>1500000</v>
      </c>
      <c r="H559" s="83">
        <f t="shared" si="546"/>
        <v>1700000</v>
      </c>
      <c r="I559" s="83">
        <f t="shared" si="525"/>
        <v>3100000</v>
      </c>
      <c r="J559" s="83">
        <f t="shared" si="526"/>
        <v>4600000</v>
      </c>
    </row>
    <row r="560" spans="1:10" s="89" customFormat="1" ht="15" hidden="1">
      <c r="A560" s="79">
        <v>24</v>
      </c>
      <c r="B560" s="169"/>
      <c r="C560" s="90" t="s">
        <v>193</v>
      </c>
      <c r="D560" s="96" t="s">
        <v>218</v>
      </c>
      <c r="E560" s="83">
        <v>1200000</v>
      </c>
      <c r="F560" s="83">
        <f t="shared" ref="F560:H560" si="547">E560+200000</f>
        <v>1400000</v>
      </c>
      <c r="G560" s="83">
        <f t="shared" si="547"/>
        <v>1600000</v>
      </c>
      <c r="H560" s="83">
        <f t="shared" si="547"/>
        <v>1800000</v>
      </c>
      <c r="I560" s="83">
        <f t="shared" si="525"/>
        <v>3200000</v>
      </c>
      <c r="J560" s="83">
        <f t="shared" si="526"/>
        <v>4700000</v>
      </c>
    </row>
    <row r="561" spans="1:10" s="100" customFormat="1" ht="15">
      <c r="A561" s="97"/>
      <c r="B561" s="101"/>
      <c r="C561" s="82"/>
      <c r="D561" s="97"/>
      <c r="E561" s="99"/>
      <c r="F561" s="99"/>
      <c r="G561" s="99"/>
      <c r="H561" s="99"/>
      <c r="I561" s="99"/>
      <c r="J561" s="99"/>
    </row>
    <row r="562" spans="1:10" s="37" customFormat="1">
      <c r="A562" s="102"/>
      <c r="B562" s="103" t="s">
        <v>25</v>
      </c>
      <c r="C562" s="103"/>
      <c r="D562" s="103"/>
      <c r="E562" s="103"/>
      <c r="F562" s="103"/>
      <c r="G562" s="103"/>
      <c r="H562" s="103"/>
      <c r="I562" s="103"/>
      <c r="J562" s="103"/>
    </row>
    <row r="563" spans="1:10">
      <c r="A563" s="13"/>
      <c r="B563" s="92" t="s">
        <v>24</v>
      </c>
      <c r="C563" s="92"/>
      <c r="D563" s="91"/>
      <c r="E563" s="91"/>
      <c r="F563" s="91"/>
      <c r="G563" s="91"/>
      <c r="H563" s="91"/>
      <c r="I563" s="91"/>
      <c r="J563" s="91"/>
    </row>
    <row r="564" spans="1:10">
      <c r="A564" s="16"/>
      <c r="B564" s="93" t="s">
        <v>26</v>
      </c>
      <c r="C564" s="93"/>
      <c r="D564" s="94"/>
      <c r="E564" s="94"/>
      <c r="F564" s="94"/>
      <c r="G564" s="94"/>
      <c r="H564" s="94"/>
      <c r="I564" s="95"/>
      <c r="J564" s="95"/>
    </row>
    <row r="565" spans="1:10">
      <c r="A565" s="20" t="s">
        <v>30</v>
      </c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>
      <c r="A566" s="21" t="s">
        <v>31</v>
      </c>
      <c r="B566" s="91"/>
      <c r="C566" s="91"/>
      <c r="D566" s="91"/>
      <c r="E566" s="91"/>
      <c r="F566" s="91"/>
      <c r="G566" s="91"/>
      <c r="H566" s="91"/>
      <c r="I566" s="91"/>
      <c r="J566" s="91"/>
    </row>
    <row r="567" spans="1:10">
      <c r="A567" s="21" t="s">
        <v>34</v>
      </c>
      <c r="B567" s="91"/>
      <c r="C567" s="91"/>
      <c r="D567" s="91"/>
      <c r="E567" s="91"/>
      <c r="F567" s="91"/>
      <c r="G567" s="91"/>
      <c r="H567" s="91"/>
      <c r="I567" s="91"/>
      <c r="J567" s="91"/>
    </row>
    <row r="568" spans="1:10">
      <c r="A568" s="21" t="s">
        <v>32</v>
      </c>
      <c r="B568" s="91"/>
      <c r="C568" s="91"/>
      <c r="D568" s="91"/>
      <c r="E568" s="91"/>
      <c r="F568" s="91"/>
      <c r="G568" s="91"/>
      <c r="H568" s="91"/>
      <c r="I568" s="91"/>
      <c r="J568" s="91"/>
    </row>
    <row r="569" spans="1:10">
      <c r="A569" s="21" t="s">
        <v>33</v>
      </c>
      <c r="B569" s="91"/>
      <c r="C569" s="91"/>
      <c r="D569" s="91"/>
      <c r="E569" s="91"/>
      <c r="F569" s="91"/>
      <c r="G569" s="91"/>
      <c r="H569" s="91"/>
      <c r="I569" s="91"/>
      <c r="J569" s="91"/>
    </row>
    <row r="570" spans="1:10">
      <c r="A570" s="21" t="s">
        <v>36</v>
      </c>
      <c r="B570" s="91"/>
      <c r="C570" s="91"/>
      <c r="D570" s="91"/>
      <c r="E570" s="91"/>
      <c r="F570" s="91"/>
      <c r="G570" s="91"/>
      <c r="H570" s="91"/>
      <c r="I570" s="91"/>
      <c r="J570" s="91"/>
    </row>
    <row r="571" spans="1:10">
      <c r="A571" s="21" t="s">
        <v>35</v>
      </c>
      <c r="B571" s="91"/>
      <c r="C571" s="91"/>
      <c r="D571" s="91"/>
      <c r="E571" s="91"/>
      <c r="F571" s="91"/>
      <c r="G571" s="91"/>
      <c r="H571" s="91"/>
      <c r="I571" s="91"/>
      <c r="J571" s="91"/>
    </row>
    <row r="572" spans="1:10">
      <c r="A572" s="23" t="s">
        <v>17</v>
      </c>
      <c r="B572" s="24"/>
      <c r="C572" s="24"/>
      <c r="D572" s="24"/>
      <c r="E572" s="24"/>
      <c r="F572" s="24"/>
      <c r="G572" s="24"/>
      <c r="H572" s="24"/>
      <c r="I572" s="24"/>
      <c r="J572" s="24"/>
    </row>
    <row r="573" spans="1:10">
      <c r="A573" s="23" t="s">
        <v>4</v>
      </c>
      <c r="B573" s="24"/>
      <c r="C573" s="24"/>
      <c r="D573" s="24"/>
      <c r="E573" s="24"/>
      <c r="F573" s="24"/>
      <c r="G573" s="24"/>
      <c r="H573" s="24"/>
      <c r="I573" s="24"/>
      <c r="J573" s="24"/>
    </row>
    <row r="574" spans="1:10">
      <c r="A574" s="23" t="s">
        <v>5</v>
      </c>
      <c r="B574" s="24"/>
      <c r="C574" s="24"/>
      <c r="D574" s="24"/>
      <c r="E574" s="24"/>
      <c r="F574" s="24"/>
      <c r="G574" s="24"/>
      <c r="H574" s="24"/>
      <c r="I574" s="24"/>
      <c r="J574" s="24"/>
    </row>
    <row r="575" spans="1:10">
      <c r="A575" s="25" t="s">
        <v>6</v>
      </c>
      <c r="B575" s="24"/>
      <c r="C575" s="24"/>
      <c r="D575" s="24"/>
      <c r="E575" s="24"/>
      <c r="F575" s="24"/>
      <c r="G575" s="24"/>
      <c r="H575" s="24"/>
      <c r="I575" s="24"/>
      <c r="J575" s="24"/>
    </row>
    <row r="576" spans="1:10">
      <c r="A576" s="13" t="s">
        <v>20</v>
      </c>
      <c r="B576" s="24"/>
      <c r="C576" s="24"/>
      <c r="D576" s="24"/>
      <c r="E576" s="24"/>
      <c r="F576" s="24"/>
      <c r="G576" s="24"/>
      <c r="H576" s="24"/>
      <c r="I576" s="24"/>
      <c r="J576" s="24"/>
    </row>
    <row r="577" spans="1:10">
      <c r="A577" s="13" t="s">
        <v>21</v>
      </c>
      <c r="B577" s="24"/>
      <c r="C577" s="24"/>
      <c r="D577" s="24"/>
      <c r="E577" s="24"/>
      <c r="F577" s="24"/>
      <c r="G577" s="24"/>
      <c r="H577" s="24"/>
      <c r="I577" s="24"/>
      <c r="J577" s="24"/>
    </row>
    <row r="578" spans="1:10">
      <c r="A578" s="13" t="s">
        <v>18</v>
      </c>
      <c r="B578" s="24"/>
      <c r="C578" s="24"/>
      <c r="D578" s="24"/>
      <c r="E578" s="24"/>
      <c r="F578" s="24"/>
      <c r="G578" s="24"/>
      <c r="H578" s="24"/>
      <c r="I578" s="24"/>
      <c r="J578" s="24"/>
    </row>
    <row r="579" spans="1:10">
      <c r="A579" s="13" t="s">
        <v>7</v>
      </c>
      <c r="B579" s="24"/>
      <c r="C579" s="24"/>
      <c r="D579" s="24"/>
      <c r="E579" s="24"/>
      <c r="F579" s="24"/>
      <c r="G579" s="24"/>
      <c r="H579" s="24"/>
      <c r="I579" s="24"/>
      <c r="J579" s="24"/>
    </row>
    <row r="580" spans="1:10">
      <c r="A580" s="26" t="s">
        <v>8</v>
      </c>
      <c r="B580" s="24"/>
      <c r="C580" s="24"/>
      <c r="D580" s="24"/>
      <c r="E580" s="24"/>
      <c r="F580" s="24"/>
      <c r="G580" s="24"/>
      <c r="H580" s="24"/>
      <c r="I580" s="24"/>
      <c r="J580" s="24"/>
    </row>
    <row r="581" spans="1:10">
      <c r="A581" s="13" t="s">
        <v>9</v>
      </c>
      <c r="B581" s="24"/>
      <c r="C581" s="24"/>
      <c r="D581" s="24"/>
      <c r="E581" s="24"/>
      <c r="F581" s="24"/>
      <c r="G581" s="24"/>
      <c r="H581" s="24"/>
      <c r="I581" s="24"/>
      <c r="J581" s="24"/>
    </row>
    <row r="582" spans="1:10">
      <c r="A582" s="13" t="s">
        <v>22</v>
      </c>
      <c r="B582" s="24"/>
      <c r="C582" s="24"/>
      <c r="D582" s="24"/>
      <c r="E582" s="24"/>
      <c r="F582" s="24"/>
      <c r="G582" s="24"/>
      <c r="H582" s="24"/>
      <c r="I582" s="24"/>
      <c r="J582" s="24"/>
    </row>
    <row r="583" spans="1:10">
      <c r="A583" s="23" t="s">
        <v>19</v>
      </c>
      <c r="B583" s="24"/>
      <c r="C583" s="24"/>
      <c r="D583" s="24"/>
      <c r="E583" s="24"/>
      <c r="F583" s="24"/>
      <c r="G583" s="24"/>
      <c r="H583" s="24"/>
      <c r="I583" s="24"/>
      <c r="J583" s="24"/>
    </row>
    <row r="584" spans="1:10">
      <c r="A584" s="23" t="s">
        <v>10</v>
      </c>
      <c r="B584" s="24"/>
      <c r="C584" s="24"/>
      <c r="D584" s="24"/>
      <c r="E584" s="24"/>
      <c r="F584" s="24"/>
      <c r="G584" s="24"/>
      <c r="H584" s="24"/>
      <c r="I584" s="24"/>
      <c r="J584" s="24"/>
    </row>
    <row r="585" spans="1:10">
      <c r="A585" s="23" t="s">
        <v>11</v>
      </c>
      <c r="B585" s="24"/>
      <c r="C585" s="24"/>
      <c r="D585" s="24"/>
      <c r="E585" s="24"/>
      <c r="F585" s="24"/>
      <c r="G585" s="24"/>
      <c r="H585" s="24"/>
      <c r="I585" s="24"/>
      <c r="J585" s="24"/>
    </row>
    <row r="586" spans="1:10">
      <c r="A586" s="23" t="s">
        <v>12</v>
      </c>
      <c r="B586" s="24"/>
      <c r="C586" s="24"/>
      <c r="D586" s="24"/>
      <c r="E586" s="24"/>
      <c r="F586" s="24"/>
      <c r="G586" s="24"/>
      <c r="H586" s="24"/>
      <c r="I586" s="24"/>
      <c r="J586" s="24"/>
    </row>
    <row r="587" spans="1:10">
      <c r="A587" s="23" t="s">
        <v>13</v>
      </c>
      <c r="B587" s="24"/>
      <c r="C587" s="24"/>
      <c r="D587" s="24"/>
      <c r="E587" s="24"/>
      <c r="F587" s="24"/>
      <c r="G587" s="24"/>
      <c r="H587" s="24"/>
      <c r="I587" s="24"/>
      <c r="J587" s="24"/>
    </row>
    <row r="588" spans="1:10">
      <c r="A588" s="23" t="s">
        <v>14</v>
      </c>
      <c r="B588" s="24"/>
      <c r="C588" s="24"/>
      <c r="D588" s="24"/>
      <c r="E588" s="24"/>
      <c r="F588" s="24"/>
      <c r="G588" s="24"/>
      <c r="H588" s="24"/>
      <c r="I588" s="24"/>
      <c r="J588" s="24"/>
    </row>
    <row r="589" spans="1:10">
      <c r="A589" s="23" t="s">
        <v>23</v>
      </c>
      <c r="B589" s="24"/>
      <c r="C589" s="24"/>
      <c r="D589" s="24"/>
      <c r="E589" s="24"/>
      <c r="F589" s="24"/>
      <c r="G589" s="24"/>
      <c r="H589" s="24"/>
      <c r="I589" s="24"/>
      <c r="J589" s="24"/>
    </row>
    <row r="590" spans="1:10">
      <c r="A590" s="23" t="s">
        <v>15</v>
      </c>
      <c r="B590" s="24"/>
      <c r="C590" s="24"/>
      <c r="D590" s="24"/>
      <c r="E590" s="24"/>
      <c r="F590" s="24"/>
      <c r="G590" s="24"/>
      <c r="H590" s="24"/>
      <c r="I590" s="24"/>
      <c r="J590" s="24"/>
    </row>
    <row r="591" spans="1:10">
      <c r="A591" s="23" t="s">
        <v>219</v>
      </c>
      <c r="B591" s="24"/>
      <c r="C591" s="24"/>
      <c r="D591" s="24"/>
      <c r="E591" s="24"/>
      <c r="F591" s="24"/>
      <c r="G591" s="24"/>
      <c r="H591" s="24"/>
      <c r="I591" s="24"/>
      <c r="J591" s="24"/>
    </row>
    <row r="592" spans="1:10">
      <c r="A592" s="23" t="s">
        <v>16</v>
      </c>
      <c r="B592" s="24"/>
      <c r="C592" s="24"/>
      <c r="D592" s="24"/>
      <c r="E592" s="24"/>
      <c r="F592" s="24"/>
      <c r="G592" s="24"/>
      <c r="H592" s="24"/>
      <c r="I592" s="24"/>
      <c r="J592" s="24"/>
    </row>
    <row r="593" spans="1:4">
      <c r="A593" s="22"/>
      <c r="B593" s="1"/>
      <c r="C593" s="1"/>
      <c r="D593" s="1"/>
    </row>
    <row r="594" spans="1:4">
      <c r="D594" s="1"/>
    </row>
    <row r="595" spans="1:4">
      <c r="D595" s="1"/>
    </row>
    <row r="596" spans="1:4">
      <c r="D596" s="1"/>
    </row>
    <row r="597" spans="1:4">
      <c r="D597" s="1"/>
    </row>
    <row r="598" spans="1:4">
      <c r="D598" s="1"/>
    </row>
    <row r="599" spans="1:4">
      <c r="D599" s="1"/>
    </row>
    <row r="600" spans="1:4">
      <c r="D600" s="1"/>
    </row>
    <row r="601" spans="1:4">
      <c r="D601" s="1"/>
    </row>
    <row r="602" spans="1:4">
      <c r="D602" s="1"/>
    </row>
    <row r="603" spans="1:4">
      <c r="D603" s="1"/>
    </row>
    <row r="604" spans="1:4">
      <c r="D604" s="1"/>
    </row>
    <row r="605" spans="1:4">
      <c r="D605" s="1"/>
    </row>
    <row r="606" spans="1:4">
      <c r="D606" s="1"/>
    </row>
    <row r="607" spans="1:4">
      <c r="D607" s="1"/>
    </row>
    <row r="608" spans="1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</sheetData>
  <autoFilter ref="A8:J560">
    <filterColumn colId="3">
      <filters>
        <filter val="Quận 7"/>
      </filters>
    </filterColumn>
  </autoFilter>
  <mergeCells count="25">
    <mergeCell ref="B81:B104"/>
    <mergeCell ref="B6:J6"/>
    <mergeCell ref="A7:J7"/>
    <mergeCell ref="B9:B32"/>
    <mergeCell ref="B33:B56"/>
    <mergeCell ref="B57:B80"/>
    <mergeCell ref="B369:B392"/>
    <mergeCell ref="B105:B128"/>
    <mergeCell ref="B129:B152"/>
    <mergeCell ref="B153:B176"/>
    <mergeCell ref="B177:B200"/>
    <mergeCell ref="B201:B224"/>
    <mergeCell ref="B225:B248"/>
    <mergeCell ref="B249:B272"/>
    <mergeCell ref="B273:B296"/>
    <mergeCell ref="B297:B320"/>
    <mergeCell ref="B321:B344"/>
    <mergeCell ref="B345:B368"/>
    <mergeCell ref="B537:B560"/>
    <mergeCell ref="B393:B416"/>
    <mergeCell ref="B417:B440"/>
    <mergeCell ref="B441:B464"/>
    <mergeCell ref="B465:B488"/>
    <mergeCell ref="B489:B512"/>
    <mergeCell ref="B513:B536"/>
  </mergeCells>
  <pageMargins left="0.25" right="0.25" top="0.75" bottom="0.75" header="0.3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0"/>
  <sheetViews>
    <sheetView topLeftCell="A7" zoomScale="90" zoomScaleNormal="90" workbookViewId="0">
      <selection activeCell="A8" sqref="A8:C8"/>
    </sheetView>
  </sheetViews>
  <sheetFormatPr defaultRowHeight="15"/>
  <cols>
    <col min="1" max="1" width="23.5703125" style="149" customWidth="1"/>
    <col min="2" max="2" width="15.28515625" style="150" customWidth="1"/>
    <col min="3" max="3" width="40.28515625" style="151" customWidth="1"/>
    <col min="4" max="4" width="6.28515625" style="151" customWidth="1"/>
    <col min="5" max="16384" width="9.140625" style="138"/>
  </cols>
  <sheetData>
    <row r="1" spans="1:30" s="131" customFormat="1" ht="18.75">
      <c r="A1" s="128"/>
      <c r="B1" s="129" t="s">
        <v>0</v>
      </c>
      <c r="C1" s="130"/>
      <c r="D1" s="130"/>
    </row>
    <row r="2" spans="1:30" s="131" customFormat="1" ht="18.75">
      <c r="A2" s="128"/>
      <c r="B2" s="129" t="s">
        <v>1</v>
      </c>
      <c r="C2" s="130"/>
      <c r="D2" s="130"/>
    </row>
    <row r="3" spans="1:30" s="131" customFormat="1" ht="18.75">
      <c r="A3" s="128"/>
      <c r="B3" s="129" t="s">
        <v>331</v>
      </c>
      <c r="C3" s="130"/>
      <c r="D3" s="130"/>
    </row>
    <row r="4" spans="1:30" s="131" customFormat="1" ht="18.75">
      <c r="A4" s="128"/>
      <c r="B4" s="129" t="s">
        <v>332</v>
      </c>
      <c r="C4" s="130"/>
      <c r="D4" s="130"/>
    </row>
    <row r="5" spans="1:30" s="134" customFormat="1" ht="18" customHeight="1">
      <c r="A5" s="132" t="s">
        <v>333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s="135" customFormat="1" ht="18" customHeight="1">
      <c r="A6" s="132" t="s">
        <v>334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s="131" customFormat="1" ht="20.25" thickBot="1">
      <c r="A7" s="136" t="s">
        <v>335</v>
      </c>
      <c r="B7" s="137"/>
    </row>
    <row r="8" spans="1:30" s="139" customFormat="1" ht="48" customHeight="1">
      <c r="A8" s="171" t="s">
        <v>336</v>
      </c>
      <c r="B8" s="172"/>
      <c r="C8" s="173"/>
      <c r="D8" s="138"/>
      <c r="E8" s="138"/>
    </row>
    <row r="9" spans="1:30" s="139" customFormat="1" ht="30.75" customHeight="1">
      <c r="A9" s="174" t="s">
        <v>337</v>
      </c>
      <c r="B9" s="175"/>
      <c r="C9" s="176"/>
      <c r="D9" s="138"/>
      <c r="E9" s="138"/>
    </row>
    <row r="10" spans="1:30" s="142" customFormat="1" ht="18.75">
      <c r="A10" s="140" t="s">
        <v>338</v>
      </c>
      <c r="B10" s="141" t="s">
        <v>339</v>
      </c>
      <c r="C10" s="141" t="s">
        <v>340</v>
      </c>
      <c r="D10" s="138"/>
      <c r="E10" s="138"/>
    </row>
    <row r="11" spans="1:30">
      <c r="A11" s="143">
        <v>10</v>
      </c>
      <c r="B11" s="144">
        <v>120000</v>
      </c>
      <c r="C11" s="145">
        <f>A11*B11</f>
        <v>1200000</v>
      </c>
      <c r="D11" s="138"/>
    </row>
    <row r="12" spans="1:30">
      <c r="A12" s="146">
        <v>11</v>
      </c>
      <c r="B12" s="144">
        <v>120000</v>
      </c>
      <c r="C12" s="145">
        <f t="shared" ref="C12:C75" si="0">A12*B12</f>
        <v>1320000</v>
      </c>
      <c r="D12" s="138"/>
    </row>
    <row r="13" spans="1:30">
      <c r="A13" s="146">
        <v>12</v>
      </c>
      <c r="B13" s="144">
        <v>120000</v>
      </c>
      <c r="C13" s="145">
        <f t="shared" si="0"/>
        <v>1440000</v>
      </c>
      <c r="D13" s="138"/>
    </row>
    <row r="14" spans="1:30">
      <c r="A14" s="146">
        <v>13</v>
      </c>
      <c r="B14" s="144">
        <v>120000</v>
      </c>
      <c r="C14" s="145">
        <f t="shared" si="0"/>
        <v>1560000</v>
      </c>
      <c r="D14" s="138"/>
    </row>
    <row r="15" spans="1:30">
      <c r="A15" s="146">
        <v>14</v>
      </c>
      <c r="B15" s="144">
        <v>120000</v>
      </c>
      <c r="C15" s="145">
        <f t="shared" si="0"/>
        <v>1680000</v>
      </c>
      <c r="D15" s="138"/>
    </row>
    <row r="16" spans="1:30">
      <c r="A16" s="146">
        <v>15</v>
      </c>
      <c r="B16" s="144">
        <v>120000</v>
      </c>
      <c r="C16" s="145">
        <f t="shared" si="0"/>
        <v>1800000</v>
      </c>
      <c r="D16" s="138"/>
    </row>
    <row r="17" spans="1:4">
      <c r="A17" s="146">
        <v>16</v>
      </c>
      <c r="B17" s="144">
        <v>120000</v>
      </c>
      <c r="C17" s="145">
        <f t="shared" si="0"/>
        <v>1920000</v>
      </c>
      <c r="D17" s="138"/>
    </row>
    <row r="18" spans="1:4">
      <c r="A18" s="146">
        <v>17</v>
      </c>
      <c r="B18" s="144">
        <v>119900</v>
      </c>
      <c r="C18" s="145">
        <f t="shared" si="0"/>
        <v>2038300</v>
      </c>
      <c r="D18" s="138"/>
    </row>
    <row r="19" spans="1:4">
      <c r="A19" s="146">
        <v>18</v>
      </c>
      <c r="B19" s="144">
        <v>113890</v>
      </c>
      <c r="C19" s="145">
        <f t="shared" si="0"/>
        <v>2050020</v>
      </c>
      <c r="D19" s="138"/>
    </row>
    <row r="20" spans="1:4">
      <c r="A20" s="146">
        <v>19</v>
      </c>
      <c r="B20" s="144">
        <v>108880</v>
      </c>
      <c r="C20" s="145">
        <f t="shared" si="0"/>
        <v>2068720</v>
      </c>
      <c r="D20" s="138"/>
    </row>
    <row r="21" spans="1:4">
      <c r="A21" s="147">
        <v>20</v>
      </c>
      <c r="B21" s="144">
        <v>103870</v>
      </c>
      <c r="C21" s="145">
        <f t="shared" si="0"/>
        <v>2077400</v>
      </c>
      <c r="D21" s="138"/>
    </row>
    <row r="22" spans="1:4">
      <c r="A22" s="146">
        <v>21</v>
      </c>
      <c r="B22" s="144">
        <v>98960</v>
      </c>
      <c r="C22" s="145">
        <f t="shared" si="0"/>
        <v>2078160</v>
      </c>
      <c r="D22" s="138"/>
    </row>
    <row r="23" spans="1:4">
      <c r="A23" s="146">
        <v>22</v>
      </c>
      <c r="B23" s="144">
        <v>95050</v>
      </c>
      <c r="C23" s="145">
        <f t="shared" si="0"/>
        <v>2091100</v>
      </c>
      <c r="D23" s="138"/>
    </row>
    <row r="24" spans="1:4">
      <c r="A24" s="146">
        <v>23</v>
      </c>
      <c r="B24" s="144">
        <v>91140</v>
      </c>
      <c r="C24" s="145">
        <f t="shared" si="0"/>
        <v>2096220</v>
      </c>
      <c r="D24" s="138"/>
    </row>
    <row r="25" spans="1:4">
      <c r="A25" s="146">
        <v>24</v>
      </c>
      <c r="B25" s="144">
        <v>88230</v>
      </c>
      <c r="C25" s="145">
        <f t="shared" si="0"/>
        <v>2117520</v>
      </c>
      <c r="D25" s="138"/>
    </row>
    <row r="26" spans="1:4">
      <c r="A26" s="146">
        <v>25</v>
      </c>
      <c r="B26" s="144">
        <v>85320</v>
      </c>
      <c r="C26" s="145">
        <f t="shared" si="0"/>
        <v>2133000</v>
      </c>
      <c r="D26" s="138"/>
    </row>
    <row r="27" spans="1:4">
      <c r="A27" s="146">
        <v>26</v>
      </c>
      <c r="B27" s="144">
        <v>82410</v>
      </c>
      <c r="C27" s="145">
        <f t="shared" si="0"/>
        <v>2142660</v>
      </c>
      <c r="D27" s="138"/>
    </row>
    <row r="28" spans="1:4">
      <c r="A28" s="146">
        <v>27</v>
      </c>
      <c r="B28" s="144">
        <v>79500</v>
      </c>
      <c r="C28" s="145">
        <f t="shared" si="0"/>
        <v>2146500</v>
      </c>
      <c r="D28" s="138"/>
    </row>
    <row r="29" spans="1:4">
      <c r="A29" s="146">
        <v>28</v>
      </c>
      <c r="B29" s="144">
        <v>77590</v>
      </c>
      <c r="C29" s="145">
        <f t="shared" si="0"/>
        <v>2172520</v>
      </c>
      <c r="D29" s="138"/>
    </row>
    <row r="30" spans="1:4">
      <c r="A30" s="146">
        <v>29</v>
      </c>
      <c r="B30" s="144">
        <v>75680</v>
      </c>
      <c r="C30" s="145">
        <f t="shared" si="0"/>
        <v>2194720</v>
      </c>
      <c r="D30" s="138"/>
    </row>
    <row r="31" spans="1:4">
      <c r="A31" s="147">
        <v>30</v>
      </c>
      <c r="B31" s="144">
        <v>74770</v>
      </c>
      <c r="C31" s="145">
        <f t="shared" si="0"/>
        <v>2243100</v>
      </c>
      <c r="D31" s="138"/>
    </row>
    <row r="32" spans="1:4">
      <c r="A32" s="146">
        <v>31</v>
      </c>
      <c r="B32" s="144">
        <v>73860</v>
      </c>
      <c r="C32" s="145">
        <f t="shared" si="0"/>
        <v>2289660</v>
      </c>
      <c r="D32" s="138"/>
    </row>
    <row r="33" spans="1:4">
      <c r="A33" s="146">
        <v>32</v>
      </c>
      <c r="B33" s="144">
        <v>72950</v>
      </c>
      <c r="C33" s="145">
        <f t="shared" si="0"/>
        <v>2334400</v>
      </c>
      <c r="D33" s="138"/>
    </row>
    <row r="34" spans="1:4">
      <c r="A34" s="146">
        <v>33</v>
      </c>
      <c r="B34" s="144">
        <v>72040</v>
      </c>
      <c r="C34" s="145">
        <f t="shared" si="0"/>
        <v>2377320</v>
      </c>
      <c r="D34" s="138"/>
    </row>
    <row r="35" spans="1:4">
      <c r="A35" s="146">
        <v>34</v>
      </c>
      <c r="B35" s="144">
        <v>71130</v>
      </c>
      <c r="C35" s="145">
        <f t="shared" si="0"/>
        <v>2418420</v>
      </c>
      <c r="D35" s="138"/>
    </row>
    <row r="36" spans="1:4">
      <c r="A36" s="146">
        <v>35</v>
      </c>
      <c r="B36" s="144">
        <v>70220</v>
      </c>
      <c r="C36" s="148">
        <f t="shared" si="0"/>
        <v>2457700</v>
      </c>
      <c r="D36" s="138"/>
    </row>
    <row r="37" spans="1:4">
      <c r="A37" s="146">
        <v>36</v>
      </c>
      <c r="B37" s="144">
        <v>69310</v>
      </c>
      <c r="C37" s="145">
        <f t="shared" si="0"/>
        <v>2495160</v>
      </c>
      <c r="D37" s="138"/>
    </row>
    <row r="38" spans="1:4">
      <c r="A38" s="146">
        <v>37</v>
      </c>
      <c r="B38" s="144">
        <v>68400</v>
      </c>
      <c r="C38" s="145">
        <f t="shared" si="0"/>
        <v>2530800</v>
      </c>
      <c r="D38" s="138"/>
    </row>
    <row r="39" spans="1:4">
      <c r="A39" s="146">
        <v>38</v>
      </c>
      <c r="B39" s="144">
        <v>67490</v>
      </c>
      <c r="C39" s="145">
        <f t="shared" si="0"/>
        <v>2564620</v>
      </c>
      <c r="D39" s="138"/>
    </row>
    <row r="40" spans="1:4">
      <c r="A40" s="146">
        <v>39</v>
      </c>
      <c r="B40" s="144">
        <v>66580</v>
      </c>
      <c r="C40" s="145">
        <f t="shared" si="0"/>
        <v>2596620</v>
      </c>
      <c r="D40" s="138"/>
    </row>
    <row r="41" spans="1:4">
      <c r="A41" s="147">
        <v>40</v>
      </c>
      <c r="B41" s="148">
        <v>65670</v>
      </c>
      <c r="C41" s="148">
        <f t="shared" si="0"/>
        <v>2626800</v>
      </c>
      <c r="D41" s="138"/>
    </row>
    <row r="42" spans="1:4">
      <c r="A42" s="146">
        <v>41</v>
      </c>
      <c r="B42" s="144">
        <v>64760</v>
      </c>
      <c r="C42" s="145">
        <f t="shared" si="0"/>
        <v>2655160</v>
      </c>
      <c r="D42" s="138"/>
    </row>
    <row r="43" spans="1:4">
      <c r="A43" s="146">
        <v>42</v>
      </c>
      <c r="B43" s="144">
        <v>63850</v>
      </c>
      <c r="C43" s="145">
        <f t="shared" si="0"/>
        <v>2681700</v>
      </c>
      <c r="D43" s="138"/>
    </row>
    <row r="44" spans="1:4">
      <c r="A44" s="146">
        <v>43</v>
      </c>
      <c r="B44" s="144">
        <v>62940</v>
      </c>
      <c r="C44" s="145">
        <f t="shared" si="0"/>
        <v>2706420</v>
      </c>
      <c r="D44" s="138"/>
    </row>
    <row r="45" spans="1:4">
      <c r="A45" s="146">
        <v>44</v>
      </c>
      <c r="B45" s="144">
        <v>62030</v>
      </c>
      <c r="C45" s="145">
        <f t="shared" si="0"/>
        <v>2729320</v>
      </c>
      <c r="D45" s="138"/>
    </row>
    <row r="46" spans="1:4">
      <c r="A46" s="146">
        <v>45</v>
      </c>
      <c r="B46" s="144">
        <v>61120</v>
      </c>
      <c r="C46" s="148">
        <f t="shared" si="0"/>
        <v>2750400</v>
      </c>
      <c r="D46" s="138"/>
    </row>
    <row r="47" spans="1:4">
      <c r="A47" s="146">
        <v>46</v>
      </c>
      <c r="B47" s="144">
        <v>60210</v>
      </c>
      <c r="C47" s="145">
        <f t="shared" si="0"/>
        <v>2769660</v>
      </c>
      <c r="D47" s="138"/>
    </row>
    <row r="48" spans="1:4">
      <c r="A48" s="146">
        <v>47</v>
      </c>
      <c r="B48" s="144">
        <v>59300</v>
      </c>
      <c r="C48" s="145">
        <f t="shared" si="0"/>
        <v>2787100</v>
      </c>
      <c r="D48" s="138"/>
    </row>
    <row r="49" spans="1:4">
      <c r="A49" s="146">
        <v>48</v>
      </c>
      <c r="B49" s="144">
        <v>58390</v>
      </c>
      <c r="C49" s="145">
        <f t="shared" si="0"/>
        <v>2802720</v>
      </c>
      <c r="D49" s="138"/>
    </row>
    <row r="50" spans="1:4">
      <c r="A50" s="146">
        <v>49</v>
      </c>
      <c r="B50" s="144">
        <v>57480</v>
      </c>
      <c r="C50" s="145">
        <f t="shared" si="0"/>
        <v>2816520</v>
      </c>
      <c r="D50" s="138"/>
    </row>
    <row r="51" spans="1:4">
      <c r="A51" s="147">
        <v>50</v>
      </c>
      <c r="B51" s="144">
        <v>56570</v>
      </c>
      <c r="C51" s="148">
        <f t="shared" si="0"/>
        <v>2828500</v>
      </c>
      <c r="D51" s="138"/>
    </row>
    <row r="52" spans="1:4">
      <c r="A52" s="146">
        <v>51</v>
      </c>
      <c r="B52" s="144">
        <v>55660</v>
      </c>
      <c r="C52" s="145">
        <f t="shared" si="0"/>
        <v>2838660</v>
      </c>
      <c r="D52" s="138"/>
    </row>
    <row r="53" spans="1:4">
      <c r="A53" s="146">
        <v>52</v>
      </c>
      <c r="B53" s="144">
        <v>54750</v>
      </c>
      <c r="C53" s="145">
        <f t="shared" si="0"/>
        <v>2847000</v>
      </c>
      <c r="D53" s="138"/>
    </row>
    <row r="54" spans="1:4">
      <c r="A54" s="146">
        <v>53</v>
      </c>
      <c r="B54" s="144">
        <v>53840</v>
      </c>
      <c r="C54" s="145">
        <f t="shared" si="0"/>
        <v>2853520</v>
      </c>
      <c r="D54" s="138"/>
    </row>
    <row r="55" spans="1:4">
      <c r="A55" s="146">
        <v>54</v>
      </c>
      <c r="B55" s="144">
        <v>52930</v>
      </c>
      <c r="C55" s="145">
        <f t="shared" si="0"/>
        <v>2858220</v>
      </c>
      <c r="D55" s="138"/>
    </row>
    <row r="56" spans="1:4">
      <c r="A56" s="146">
        <v>55</v>
      </c>
      <c r="B56" s="144">
        <v>52020</v>
      </c>
      <c r="C56" s="145">
        <f t="shared" si="0"/>
        <v>2861100</v>
      </c>
      <c r="D56" s="138"/>
    </row>
    <row r="57" spans="1:4">
      <c r="A57" s="147">
        <v>56</v>
      </c>
      <c r="B57" s="144">
        <v>51110</v>
      </c>
      <c r="C57" s="148">
        <f t="shared" si="0"/>
        <v>2862160</v>
      </c>
      <c r="D57" s="138"/>
    </row>
    <row r="58" spans="1:4">
      <c r="A58" s="146">
        <v>57</v>
      </c>
      <c r="B58" s="144">
        <v>50500</v>
      </c>
      <c r="C58" s="145">
        <f t="shared" si="0"/>
        <v>2878500</v>
      </c>
      <c r="D58" s="138"/>
    </row>
    <row r="59" spans="1:4">
      <c r="A59" s="146">
        <v>58</v>
      </c>
      <c r="B59" s="144">
        <v>49890</v>
      </c>
      <c r="C59" s="145">
        <f t="shared" si="0"/>
        <v>2893620</v>
      </c>
      <c r="D59" s="138"/>
    </row>
    <row r="60" spans="1:4">
      <c r="A60" s="146">
        <v>59</v>
      </c>
      <c r="B60" s="144">
        <v>49280</v>
      </c>
      <c r="C60" s="145">
        <f t="shared" si="0"/>
        <v>2907520</v>
      </c>
      <c r="D60" s="138"/>
    </row>
    <row r="61" spans="1:4">
      <c r="A61" s="146">
        <v>60</v>
      </c>
      <c r="B61" s="144">
        <v>48670</v>
      </c>
      <c r="C61" s="145">
        <f t="shared" si="0"/>
        <v>2920200</v>
      </c>
      <c r="D61" s="138"/>
    </row>
    <row r="62" spans="1:4">
      <c r="A62" s="146">
        <v>61</v>
      </c>
      <c r="B62" s="144">
        <v>48060</v>
      </c>
      <c r="C62" s="145">
        <f t="shared" si="0"/>
        <v>2931660</v>
      </c>
      <c r="D62" s="138"/>
    </row>
    <row r="63" spans="1:4">
      <c r="A63" s="146">
        <v>62</v>
      </c>
      <c r="B63" s="144">
        <v>47450</v>
      </c>
      <c r="C63" s="145">
        <f t="shared" si="0"/>
        <v>2941900</v>
      </c>
      <c r="D63" s="138"/>
    </row>
    <row r="64" spans="1:4">
      <c r="A64" s="146">
        <v>63</v>
      </c>
      <c r="B64" s="144">
        <v>46840</v>
      </c>
      <c r="C64" s="145">
        <f t="shared" si="0"/>
        <v>2950920</v>
      </c>
      <c r="D64" s="138"/>
    </row>
    <row r="65" spans="1:4">
      <c r="A65" s="146">
        <v>64</v>
      </c>
      <c r="B65" s="144">
        <v>46230</v>
      </c>
      <c r="C65" s="145">
        <f t="shared" si="0"/>
        <v>2958720</v>
      </c>
      <c r="D65" s="138"/>
    </row>
    <row r="66" spans="1:4">
      <c r="A66" s="146">
        <v>65</v>
      </c>
      <c r="B66" s="144">
        <v>45620</v>
      </c>
      <c r="C66" s="145">
        <f t="shared" si="0"/>
        <v>2965300</v>
      </c>
      <c r="D66" s="138"/>
    </row>
    <row r="67" spans="1:4">
      <c r="A67" s="146">
        <v>66</v>
      </c>
      <c r="B67" s="144">
        <v>45010</v>
      </c>
      <c r="C67" s="145">
        <f t="shared" si="0"/>
        <v>2970660</v>
      </c>
      <c r="D67" s="138"/>
    </row>
    <row r="68" spans="1:4">
      <c r="A68" s="146">
        <v>67</v>
      </c>
      <c r="B68" s="144">
        <v>44400</v>
      </c>
      <c r="C68" s="145">
        <f t="shared" si="0"/>
        <v>2974800</v>
      </c>
      <c r="D68" s="138"/>
    </row>
    <row r="69" spans="1:4">
      <c r="A69" s="146">
        <v>68</v>
      </c>
      <c r="B69" s="144">
        <v>43790</v>
      </c>
      <c r="C69" s="145">
        <f t="shared" si="0"/>
        <v>2977720</v>
      </c>
      <c r="D69" s="138"/>
    </row>
    <row r="70" spans="1:4">
      <c r="A70" s="146">
        <v>69</v>
      </c>
      <c r="B70" s="144">
        <v>43180</v>
      </c>
      <c r="C70" s="145">
        <f t="shared" si="0"/>
        <v>2979420</v>
      </c>
      <c r="D70" s="138"/>
    </row>
    <row r="71" spans="1:4">
      <c r="A71" s="147">
        <v>70</v>
      </c>
      <c r="B71" s="144">
        <v>42570</v>
      </c>
      <c r="C71" s="148">
        <f t="shared" si="0"/>
        <v>2979900</v>
      </c>
      <c r="D71" s="138"/>
    </row>
    <row r="72" spans="1:4">
      <c r="A72" s="146">
        <v>71</v>
      </c>
      <c r="B72" s="144">
        <v>41960</v>
      </c>
      <c r="C72" s="145">
        <f t="shared" si="0"/>
        <v>2979160</v>
      </c>
      <c r="D72" s="138"/>
    </row>
    <row r="73" spans="1:4">
      <c r="A73" s="146">
        <v>72</v>
      </c>
      <c r="B73" s="144">
        <v>41390</v>
      </c>
      <c r="C73" s="145">
        <f t="shared" si="0"/>
        <v>2980080</v>
      </c>
      <c r="D73" s="138"/>
    </row>
    <row r="74" spans="1:4">
      <c r="A74" s="146">
        <v>73</v>
      </c>
      <c r="B74" s="144">
        <v>40890</v>
      </c>
      <c r="C74" s="145">
        <f t="shared" si="0"/>
        <v>2984970</v>
      </c>
      <c r="D74" s="138"/>
    </row>
    <row r="75" spans="1:4">
      <c r="A75" s="146">
        <v>74</v>
      </c>
      <c r="B75" s="144">
        <v>40390</v>
      </c>
      <c r="C75" s="145">
        <f t="shared" si="0"/>
        <v>2988860</v>
      </c>
      <c r="D75" s="138"/>
    </row>
    <row r="76" spans="1:4">
      <c r="A76" s="146">
        <v>75</v>
      </c>
      <c r="B76" s="144">
        <v>39890</v>
      </c>
      <c r="C76" s="145">
        <f t="shared" ref="C76:C139" si="1">A76*B76</f>
        <v>2991750</v>
      </c>
      <c r="D76" s="138"/>
    </row>
    <row r="77" spans="1:4">
      <c r="A77" s="146">
        <v>76</v>
      </c>
      <c r="B77" s="144">
        <v>39390</v>
      </c>
      <c r="C77" s="145">
        <f t="shared" si="1"/>
        <v>2993640</v>
      </c>
      <c r="D77" s="138"/>
    </row>
    <row r="78" spans="1:4">
      <c r="A78" s="146">
        <v>77</v>
      </c>
      <c r="B78" s="144">
        <v>38890</v>
      </c>
      <c r="C78" s="145">
        <f t="shared" si="1"/>
        <v>2994530</v>
      </c>
      <c r="D78" s="138"/>
    </row>
    <row r="79" spans="1:4">
      <c r="A79" s="146">
        <v>78</v>
      </c>
      <c r="B79" s="144">
        <v>38390</v>
      </c>
      <c r="C79" s="145">
        <f t="shared" si="1"/>
        <v>2994420</v>
      </c>
      <c r="D79" s="138"/>
    </row>
    <row r="80" spans="1:4">
      <c r="A80" s="146">
        <v>79</v>
      </c>
      <c r="B80" s="144">
        <v>37950</v>
      </c>
      <c r="C80" s="145">
        <f t="shared" si="1"/>
        <v>2998050</v>
      </c>
      <c r="D80" s="138"/>
    </row>
    <row r="81" spans="1:4">
      <c r="A81" s="146">
        <v>80</v>
      </c>
      <c r="B81" s="144">
        <v>37510</v>
      </c>
      <c r="C81" s="145">
        <f t="shared" si="1"/>
        <v>3000800</v>
      </c>
      <c r="D81" s="138"/>
    </row>
    <row r="82" spans="1:4">
      <c r="A82" s="146">
        <v>81</v>
      </c>
      <c r="B82" s="144">
        <v>37070</v>
      </c>
      <c r="C82" s="145">
        <f t="shared" si="1"/>
        <v>3002670</v>
      </c>
      <c r="D82" s="138"/>
    </row>
    <row r="83" spans="1:4">
      <c r="A83" s="146">
        <v>82</v>
      </c>
      <c r="B83" s="144">
        <v>36700</v>
      </c>
      <c r="C83" s="145">
        <f t="shared" si="1"/>
        <v>3009400</v>
      </c>
      <c r="D83" s="138"/>
    </row>
    <row r="84" spans="1:4">
      <c r="A84" s="146">
        <v>83</v>
      </c>
      <c r="B84" s="144">
        <v>36330</v>
      </c>
      <c r="C84" s="145">
        <f t="shared" si="1"/>
        <v>3015390</v>
      </c>
      <c r="D84" s="138"/>
    </row>
    <row r="85" spans="1:4">
      <c r="A85" s="146">
        <v>84</v>
      </c>
      <c r="B85" s="144">
        <v>35960</v>
      </c>
      <c r="C85" s="145">
        <f t="shared" si="1"/>
        <v>3020640</v>
      </c>
      <c r="D85" s="138"/>
    </row>
    <row r="86" spans="1:4">
      <c r="A86" s="146">
        <v>85</v>
      </c>
      <c r="B86" s="144">
        <v>35590</v>
      </c>
      <c r="C86" s="145">
        <f t="shared" si="1"/>
        <v>3025150</v>
      </c>
      <c r="D86" s="138"/>
    </row>
    <row r="87" spans="1:4">
      <c r="A87" s="146">
        <v>86</v>
      </c>
      <c r="B87" s="144">
        <v>35220</v>
      </c>
      <c r="C87" s="145">
        <f t="shared" si="1"/>
        <v>3028920</v>
      </c>
      <c r="D87" s="138"/>
    </row>
    <row r="88" spans="1:4">
      <c r="A88" s="146">
        <v>87</v>
      </c>
      <c r="B88" s="144">
        <v>34850</v>
      </c>
      <c r="C88" s="145">
        <f t="shared" si="1"/>
        <v>3031950</v>
      </c>
      <c r="D88" s="138"/>
    </row>
    <row r="89" spans="1:4">
      <c r="A89" s="146">
        <v>88</v>
      </c>
      <c r="B89" s="144">
        <v>34480</v>
      </c>
      <c r="C89" s="145">
        <f t="shared" si="1"/>
        <v>3034240</v>
      </c>
      <c r="D89" s="138"/>
    </row>
    <row r="90" spans="1:4">
      <c r="A90" s="146">
        <v>89</v>
      </c>
      <c r="B90" s="144">
        <v>34110</v>
      </c>
      <c r="C90" s="145">
        <f t="shared" si="1"/>
        <v>3035790</v>
      </c>
      <c r="D90" s="138"/>
    </row>
    <row r="91" spans="1:4">
      <c r="A91" s="147">
        <v>90</v>
      </c>
      <c r="B91" s="144">
        <v>33740</v>
      </c>
      <c r="C91" s="148">
        <f t="shared" si="1"/>
        <v>3036600</v>
      </c>
      <c r="D91" s="138"/>
    </row>
    <row r="92" spans="1:4">
      <c r="A92" s="146">
        <v>91</v>
      </c>
      <c r="B92" s="144">
        <v>33370</v>
      </c>
      <c r="C92" s="145">
        <f t="shared" si="1"/>
        <v>3036670</v>
      </c>
      <c r="D92" s="138"/>
    </row>
    <row r="93" spans="1:4">
      <c r="A93" s="146">
        <v>92</v>
      </c>
      <c r="B93" s="144">
        <v>33500</v>
      </c>
      <c r="C93" s="145">
        <f t="shared" si="1"/>
        <v>3082000</v>
      </c>
      <c r="D93" s="138"/>
    </row>
    <row r="94" spans="1:4">
      <c r="A94" s="146">
        <v>93</v>
      </c>
      <c r="B94" s="144">
        <v>33630</v>
      </c>
      <c r="C94" s="145">
        <f t="shared" si="1"/>
        <v>3127590</v>
      </c>
      <c r="D94" s="138"/>
    </row>
    <row r="95" spans="1:4">
      <c r="A95" s="146">
        <v>94</v>
      </c>
      <c r="B95" s="144">
        <v>33760</v>
      </c>
      <c r="C95" s="145">
        <f t="shared" si="1"/>
        <v>3173440</v>
      </c>
      <c r="D95" s="138"/>
    </row>
    <row r="96" spans="1:4">
      <c r="A96" s="146">
        <v>95</v>
      </c>
      <c r="B96" s="144">
        <v>33890</v>
      </c>
      <c r="C96" s="145">
        <f t="shared" si="1"/>
        <v>3219550</v>
      </c>
      <c r="D96" s="138"/>
    </row>
    <row r="97" spans="1:4">
      <c r="A97" s="146">
        <v>96</v>
      </c>
      <c r="B97" s="144">
        <v>34020</v>
      </c>
      <c r="C97" s="145">
        <f t="shared" si="1"/>
        <v>3265920</v>
      </c>
      <c r="D97" s="138"/>
    </row>
    <row r="98" spans="1:4">
      <c r="A98" s="146">
        <v>97</v>
      </c>
      <c r="B98" s="144">
        <v>34150</v>
      </c>
      <c r="C98" s="145">
        <f t="shared" si="1"/>
        <v>3312550</v>
      </c>
      <c r="D98" s="138"/>
    </row>
    <row r="99" spans="1:4">
      <c r="A99" s="146">
        <v>98</v>
      </c>
      <c r="B99" s="144">
        <v>34280</v>
      </c>
      <c r="C99" s="145">
        <f t="shared" si="1"/>
        <v>3359440</v>
      </c>
      <c r="D99" s="138"/>
    </row>
    <row r="100" spans="1:4">
      <c r="A100" s="146">
        <v>99</v>
      </c>
      <c r="B100" s="144">
        <v>34410</v>
      </c>
      <c r="C100" s="145">
        <f t="shared" si="1"/>
        <v>3406590</v>
      </c>
      <c r="D100" s="138"/>
    </row>
    <row r="101" spans="1:4">
      <c r="A101" s="147">
        <v>100</v>
      </c>
      <c r="B101" s="144">
        <v>34410</v>
      </c>
      <c r="C101" s="148">
        <f t="shared" si="1"/>
        <v>3441000</v>
      </c>
      <c r="D101" s="138"/>
    </row>
    <row r="102" spans="1:4">
      <c r="A102" s="146">
        <v>101</v>
      </c>
      <c r="B102" s="144">
        <v>34310</v>
      </c>
      <c r="C102" s="145">
        <f t="shared" si="1"/>
        <v>3465310</v>
      </c>
      <c r="D102" s="138"/>
    </row>
    <row r="103" spans="1:4">
      <c r="A103" s="146">
        <v>102</v>
      </c>
      <c r="B103" s="144">
        <v>34210</v>
      </c>
      <c r="C103" s="145">
        <f t="shared" si="1"/>
        <v>3489420</v>
      </c>
      <c r="D103" s="138"/>
    </row>
    <row r="104" spans="1:4">
      <c r="A104" s="146">
        <v>103</v>
      </c>
      <c r="B104" s="144">
        <v>34110</v>
      </c>
      <c r="C104" s="145">
        <f t="shared" si="1"/>
        <v>3513330</v>
      </c>
      <c r="D104" s="138"/>
    </row>
    <row r="105" spans="1:4">
      <c r="A105" s="146">
        <v>104</v>
      </c>
      <c r="B105" s="144">
        <v>34010</v>
      </c>
      <c r="C105" s="145">
        <f t="shared" si="1"/>
        <v>3537040</v>
      </c>
      <c r="D105" s="138"/>
    </row>
    <row r="106" spans="1:4">
      <c r="A106" s="146">
        <v>105</v>
      </c>
      <c r="B106" s="144">
        <v>33910</v>
      </c>
      <c r="C106" s="145">
        <f t="shared" si="1"/>
        <v>3560550</v>
      </c>
      <c r="D106" s="138"/>
    </row>
    <row r="107" spans="1:4">
      <c r="A107" s="146">
        <v>106</v>
      </c>
      <c r="B107" s="144">
        <v>33810</v>
      </c>
      <c r="C107" s="145">
        <f t="shared" si="1"/>
        <v>3583860</v>
      </c>
      <c r="D107" s="138"/>
    </row>
    <row r="108" spans="1:4">
      <c r="A108" s="146">
        <v>107</v>
      </c>
      <c r="B108" s="144">
        <v>33710</v>
      </c>
      <c r="C108" s="145">
        <f t="shared" si="1"/>
        <v>3606970</v>
      </c>
      <c r="D108" s="138"/>
    </row>
    <row r="109" spans="1:4">
      <c r="A109" s="146">
        <v>108</v>
      </c>
      <c r="B109" s="144">
        <v>33610</v>
      </c>
      <c r="C109" s="145">
        <f t="shared" si="1"/>
        <v>3629880</v>
      </c>
      <c r="D109" s="138"/>
    </row>
    <row r="110" spans="1:4">
      <c r="A110" s="146">
        <v>109</v>
      </c>
      <c r="B110" s="144">
        <v>33510</v>
      </c>
      <c r="C110" s="145">
        <f t="shared" si="1"/>
        <v>3652590</v>
      </c>
      <c r="D110" s="138"/>
    </row>
    <row r="111" spans="1:4">
      <c r="A111" s="146">
        <v>110</v>
      </c>
      <c r="B111" s="144">
        <v>33410</v>
      </c>
      <c r="C111" s="145">
        <f t="shared" si="1"/>
        <v>3675100</v>
      </c>
      <c r="D111" s="138"/>
    </row>
    <row r="112" spans="1:4">
      <c r="A112" s="146">
        <v>111</v>
      </c>
      <c r="B112" s="144">
        <v>33310</v>
      </c>
      <c r="C112" s="145">
        <f t="shared" si="1"/>
        <v>3697410</v>
      </c>
      <c r="D112" s="138"/>
    </row>
    <row r="113" spans="1:4">
      <c r="A113" s="146">
        <v>112</v>
      </c>
      <c r="B113" s="144">
        <v>33210</v>
      </c>
      <c r="C113" s="145">
        <f t="shared" si="1"/>
        <v>3719520</v>
      </c>
      <c r="D113" s="138"/>
    </row>
    <row r="114" spans="1:4">
      <c r="A114" s="146">
        <v>113</v>
      </c>
      <c r="B114" s="144">
        <v>33110</v>
      </c>
      <c r="C114" s="145">
        <f t="shared" si="1"/>
        <v>3741430</v>
      </c>
      <c r="D114" s="138"/>
    </row>
    <row r="115" spans="1:4">
      <c r="A115" s="146">
        <v>114</v>
      </c>
      <c r="B115" s="144">
        <v>33010</v>
      </c>
      <c r="C115" s="145">
        <f t="shared" si="1"/>
        <v>3763140</v>
      </c>
      <c r="D115" s="138"/>
    </row>
    <row r="116" spans="1:4">
      <c r="A116" s="146">
        <v>115</v>
      </c>
      <c r="B116" s="144">
        <v>32910</v>
      </c>
      <c r="C116" s="145">
        <f t="shared" si="1"/>
        <v>3784650</v>
      </c>
      <c r="D116" s="138"/>
    </row>
    <row r="117" spans="1:4">
      <c r="A117" s="146">
        <v>116</v>
      </c>
      <c r="B117" s="144">
        <v>32810</v>
      </c>
      <c r="C117" s="145">
        <f t="shared" si="1"/>
        <v>3805960</v>
      </c>
      <c r="D117" s="138"/>
    </row>
    <row r="118" spans="1:4">
      <c r="A118" s="146">
        <v>117</v>
      </c>
      <c r="B118" s="144">
        <v>32710</v>
      </c>
      <c r="C118" s="145">
        <f t="shared" si="1"/>
        <v>3827070</v>
      </c>
      <c r="D118" s="138"/>
    </row>
    <row r="119" spans="1:4">
      <c r="A119" s="146">
        <v>118</v>
      </c>
      <c r="B119" s="144">
        <v>32610</v>
      </c>
      <c r="C119" s="145">
        <f t="shared" si="1"/>
        <v>3847980</v>
      </c>
      <c r="D119" s="138"/>
    </row>
    <row r="120" spans="1:4">
      <c r="A120" s="146">
        <v>119</v>
      </c>
      <c r="B120" s="144">
        <v>32510</v>
      </c>
      <c r="C120" s="145">
        <f t="shared" si="1"/>
        <v>3868690</v>
      </c>
      <c r="D120" s="138"/>
    </row>
    <row r="121" spans="1:4">
      <c r="A121" s="146">
        <v>120</v>
      </c>
      <c r="B121" s="144">
        <v>32410</v>
      </c>
      <c r="C121" s="145">
        <f t="shared" si="1"/>
        <v>3889200</v>
      </c>
      <c r="D121" s="138"/>
    </row>
    <row r="122" spans="1:4">
      <c r="A122" s="146">
        <v>121</v>
      </c>
      <c r="B122" s="144">
        <v>32310</v>
      </c>
      <c r="C122" s="145">
        <f t="shared" si="1"/>
        <v>3909510</v>
      </c>
      <c r="D122" s="138"/>
    </row>
    <row r="123" spans="1:4">
      <c r="A123" s="146">
        <v>122</v>
      </c>
      <c r="B123" s="144">
        <v>32210</v>
      </c>
      <c r="C123" s="145">
        <f t="shared" si="1"/>
        <v>3929620</v>
      </c>
      <c r="D123" s="138"/>
    </row>
    <row r="124" spans="1:4">
      <c r="A124" s="146">
        <v>123</v>
      </c>
      <c r="B124" s="144">
        <v>32110</v>
      </c>
      <c r="C124" s="145">
        <f t="shared" si="1"/>
        <v>3949530</v>
      </c>
      <c r="D124" s="138"/>
    </row>
    <row r="125" spans="1:4">
      <c r="A125" s="146">
        <v>124</v>
      </c>
      <c r="B125" s="144">
        <v>32010</v>
      </c>
      <c r="C125" s="145">
        <f t="shared" si="1"/>
        <v>3969240</v>
      </c>
      <c r="D125" s="138"/>
    </row>
    <row r="126" spans="1:4">
      <c r="A126" s="146">
        <v>125</v>
      </c>
      <c r="B126" s="144">
        <v>31910</v>
      </c>
      <c r="C126" s="145">
        <f t="shared" si="1"/>
        <v>3988750</v>
      </c>
      <c r="D126" s="138"/>
    </row>
    <row r="127" spans="1:4">
      <c r="A127" s="146">
        <v>126</v>
      </c>
      <c r="B127" s="144">
        <v>31810</v>
      </c>
      <c r="C127" s="145">
        <f t="shared" si="1"/>
        <v>4008060</v>
      </c>
      <c r="D127" s="138"/>
    </row>
    <row r="128" spans="1:4">
      <c r="A128" s="146">
        <v>127</v>
      </c>
      <c r="B128" s="144">
        <v>31710</v>
      </c>
      <c r="C128" s="145">
        <f t="shared" si="1"/>
        <v>4027170</v>
      </c>
      <c r="D128" s="138"/>
    </row>
    <row r="129" spans="1:4">
      <c r="A129" s="146">
        <v>128</v>
      </c>
      <c r="B129" s="144">
        <v>31610</v>
      </c>
      <c r="C129" s="145">
        <f t="shared" si="1"/>
        <v>4046080</v>
      </c>
      <c r="D129" s="138"/>
    </row>
    <row r="130" spans="1:4">
      <c r="A130" s="146">
        <v>129</v>
      </c>
      <c r="B130" s="144">
        <v>31510</v>
      </c>
      <c r="C130" s="145">
        <f t="shared" si="1"/>
        <v>4064790</v>
      </c>
      <c r="D130" s="138"/>
    </row>
    <row r="131" spans="1:4">
      <c r="A131" s="146">
        <v>130</v>
      </c>
      <c r="B131" s="144">
        <v>31410</v>
      </c>
      <c r="C131" s="145">
        <f t="shared" si="1"/>
        <v>4083300</v>
      </c>
      <c r="D131" s="138"/>
    </row>
    <row r="132" spans="1:4">
      <c r="A132" s="146">
        <v>131</v>
      </c>
      <c r="B132" s="144">
        <v>31310</v>
      </c>
      <c r="C132" s="145">
        <f t="shared" si="1"/>
        <v>4101610</v>
      </c>
      <c r="D132" s="138"/>
    </row>
    <row r="133" spans="1:4">
      <c r="A133" s="146">
        <v>132</v>
      </c>
      <c r="B133" s="144">
        <v>31210</v>
      </c>
      <c r="C133" s="145">
        <f t="shared" si="1"/>
        <v>4119720</v>
      </c>
      <c r="D133" s="138"/>
    </row>
    <row r="134" spans="1:4">
      <c r="A134" s="146">
        <v>133</v>
      </c>
      <c r="B134" s="144">
        <v>31110</v>
      </c>
      <c r="C134" s="145">
        <f t="shared" si="1"/>
        <v>4137630</v>
      </c>
      <c r="D134" s="138"/>
    </row>
    <row r="135" spans="1:4">
      <c r="A135" s="146">
        <v>134</v>
      </c>
      <c r="B135" s="144">
        <v>31010</v>
      </c>
      <c r="C135" s="145">
        <f t="shared" si="1"/>
        <v>4155340</v>
      </c>
      <c r="D135" s="138"/>
    </row>
    <row r="136" spans="1:4">
      <c r="A136" s="146">
        <v>135</v>
      </c>
      <c r="B136" s="144">
        <v>30910</v>
      </c>
      <c r="C136" s="145">
        <f t="shared" si="1"/>
        <v>4172850</v>
      </c>
      <c r="D136" s="138"/>
    </row>
    <row r="137" spans="1:4">
      <c r="A137" s="146">
        <v>136</v>
      </c>
      <c r="B137" s="144">
        <v>30810</v>
      </c>
      <c r="C137" s="145">
        <f t="shared" si="1"/>
        <v>4190160</v>
      </c>
      <c r="D137" s="138"/>
    </row>
    <row r="138" spans="1:4">
      <c r="A138" s="146">
        <v>137</v>
      </c>
      <c r="B138" s="144">
        <v>30710</v>
      </c>
      <c r="C138" s="145">
        <f t="shared" si="1"/>
        <v>4207270</v>
      </c>
      <c r="D138" s="138"/>
    </row>
    <row r="139" spans="1:4">
      <c r="A139" s="146">
        <v>138</v>
      </c>
      <c r="B139" s="144">
        <v>30610</v>
      </c>
      <c r="C139" s="145">
        <f t="shared" si="1"/>
        <v>4224180</v>
      </c>
      <c r="D139" s="138"/>
    </row>
    <row r="140" spans="1:4">
      <c r="A140" s="146">
        <v>139</v>
      </c>
      <c r="B140" s="144">
        <v>30510</v>
      </c>
      <c r="C140" s="145">
        <f t="shared" ref="C140:C203" si="2">A140*B140</f>
        <v>4240890</v>
      </c>
      <c r="D140" s="138"/>
    </row>
    <row r="141" spans="1:4">
      <c r="A141" s="146">
        <v>140</v>
      </c>
      <c r="B141" s="144">
        <v>30410</v>
      </c>
      <c r="C141" s="145">
        <f t="shared" si="2"/>
        <v>4257400</v>
      </c>
      <c r="D141" s="138"/>
    </row>
    <row r="142" spans="1:4">
      <c r="A142" s="146">
        <v>141</v>
      </c>
      <c r="B142" s="144">
        <v>30310</v>
      </c>
      <c r="C142" s="145">
        <f t="shared" si="2"/>
        <v>4273710</v>
      </c>
      <c r="D142" s="138"/>
    </row>
    <row r="143" spans="1:4">
      <c r="A143" s="146">
        <v>142</v>
      </c>
      <c r="B143" s="144">
        <v>30210</v>
      </c>
      <c r="C143" s="145">
        <f t="shared" si="2"/>
        <v>4289820</v>
      </c>
      <c r="D143" s="138"/>
    </row>
    <row r="144" spans="1:4">
      <c r="A144" s="146">
        <v>143</v>
      </c>
      <c r="B144" s="144">
        <v>30110</v>
      </c>
      <c r="C144" s="145">
        <f t="shared" si="2"/>
        <v>4305730</v>
      </c>
      <c r="D144" s="138"/>
    </row>
    <row r="145" spans="1:4">
      <c r="A145" s="146">
        <v>144</v>
      </c>
      <c r="B145" s="144">
        <v>30010</v>
      </c>
      <c r="C145" s="145">
        <f t="shared" si="2"/>
        <v>4321440</v>
      </c>
      <c r="D145" s="138"/>
    </row>
    <row r="146" spans="1:4">
      <c r="A146" s="146">
        <v>145</v>
      </c>
      <c r="B146" s="144">
        <v>29910</v>
      </c>
      <c r="C146" s="145">
        <f t="shared" si="2"/>
        <v>4336950</v>
      </c>
      <c r="D146" s="138"/>
    </row>
    <row r="147" spans="1:4">
      <c r="A147" s="146">
        <v>146</v>
      </c>
      <c r="B147" s="144">
        <v>29810</v>
      </c>
      <c r="C147" s="145">
        <f t="shared" si="2"/>
        <v>4352260</v>
      </c>
      <c r="D147" s="138"/>
    </row>
    <row r="148" spans="1:4">
      <c r="A148" s="146">
        <v>147</v>
      </c>
      <c r="B148" s="144">
        <v>29710</v>
      </c>
      <c r="C148" s="145">
        <f t="shared" si="2"/>
        <v>4367370</v>
      </c>
      <c r="D148" s="138"/>
    </row>
    <row r="149" spans="1:4">
      <c r="A149" s="146">
        <v>148</v>
      </c>
      <c r="B149" s="144">
        <v>29610</v>
      </c>
      <c r="C149" s="145">
        <f t="shared" si="2"/>
        <v>4382280</v>
      </c>
      <c r="D149" s="138"/>
    </row>
    <row r="150" spans="1:4">
      <c r="A150" s="146">
        <v>149</v>
      </c>
      <c r="B150" s="144">
        <v>29510</v>
      </c>
      <c r="C150" s="145">
        <f t="shared" si="2"/>
        <v>4396990</v>
      </c>
      <c r="D150" s="138"/>
    </row>
    <row r="151" spans="1:4">
      <c r="A151" s="147">
        <v>150</v>
      </c>
      <c r="B151" s="148">
        <v>29410</v>
      </c>
      <c r="C151" s="148">
        <f t="shared" si="2"/>
        <v>4411500</v>
      </c>
      <c r="D151" s="138"/>
    </row>
    <row r="152" spans="1:4">
      <c r="A152" s="146">
        <v>151</v>
      </c>
      <c r="B152" s="144">
        <v>29310</v>
      </c>
      <c r="C152" s="145">
        <f t="shared" si="2"/>
        <v>4425810</v>
      </c>
      <c r="D152" s="138"/>
    </row>
    <row r="153" spans="1:4">
      <c r="A153" s="146">
        <v>152</v>
      </c>
      <c r="B153" s="144">
        <v>29210</v>
      </c>
      <c r="C153" s="145">
        <f t="shared" si="2"/>
        <v>4439920</v>
      </c>
      <c r="D153" s="138"/>
    </row>
    <row r="154" spans="1:4">
      <c r="A154" s="146">
        <v>153</v>
      </c>
      <c r="B154" s="144">
        <v>29110</v>
      </c>
      <c r="C154" s="145">
        <f t="shared" si="2"/>
        <v>4453830</v>
      </c>
      <c r="D154" s="138"/>
    </row>
    <row r="155" spans="1:4">
      <c r="A155" s="146">
        <v>154</v>
      </c>
      <c r="B155" s="144">
        <v>29010</v>
      </c>
      <c r="C155" s="145">
        <f t="shared" si="2"/>
        <v>4467540</v>
      </c>
      <c r="D155" s="138"/>
    </row>
    <row r="156" spans="1:4">
      <c r="A156" s="146">
        <v>155</v>
      </c>
      <c r="B156" s="144">
        <v>28910</v>
      </c>
      <c r="C156" s="145">
        <f t="shared" si="2"/>
        <v>4481050</v>
      </c>
      <c r="D156" s="138"/>
    </row>
    <row r="157" spans="1:4">
      <c r="A157" s="146">
        <v>156</v>
      </c>
      <c r="B157" s="144">
        <v>28810</v>
      </c>
      <c r="C157" s="145">
        <f t="shared" si="2"/>
        <v>4494360</v>
      </c>
      <c r="D157" s="138"/>
    </row>
    <row r="158" spans="1:4">
      <c r="A158" s="146">
        <v>157</v>
      </c>
      <c r="B158" s="144">
        <v>28710</v>
      </c>
      <c r="C158" s="145">
        <f t="shared" si="2"/>
        <v>4507470</v>
      </c>
      <c r="D158" s="138"/>
    </row>
    <row r="159" spans="1:4">
      <c r="A159" s="146">
        <v>158</v>
      </c>
      <c r="B159" s="144">
        <v>28610</v>
      </c>
      <c r="C159" s="145">
        <f t="shared" si="2"/>
        <v>4520380</v>
      </c>
      <c r="D159" s="138"/>
    </row>
    <row r="160" spans="1:4">
      <c r="A160" s="146">
        <v>159</v>
      </c>
      <c r="B160" s="144">
        <v>28510</v>
      </c>
      <c r="C160" s="145">
        <f t="shared" si="2"/>
        <v>4533090</v>
      </c>
      <c r="D160" s="138"/>
    </row>
    <row r="161" spans="1:4">
      <c r="A161" s="147">
        <v>160</v>
      </c>
      <c r="B161" s="148">
        <v>28410</v>
      </c>
      <c r="C161" s="148">
        <f t="shared" si="2"/>
        <v>4545600</v>
      </c>
      <c r="D161" s="138"/>
    </row>
    <row r="162" spans="1:4">
      <c r="A162" s="146">
        <v>161</v>
      </c>
      <c r="B162" s="144">
        <v>28310</v>
      </c>
      <c r="C162" s="145">
        <f t="shared" si="2"/>
        <v>4557910</v>
      </c>
      <c r="D162" s="138"/>
    </row>
    <row r="163" spans="1:4">
      <c r="A163" s="146">
        <v>162</v>
      </c>
      <c r="B163" s="144">
        <v>28210</v>
      </c>
      <c r="C163" s="145">
        <f t="shared" si="2"/>
        <v>4570020</v>
      </c>
      <c r="D163" s="138"/>
    </row>
    <row r="164" spans="1:4">
      <c r="A164" s="146">
        <v>163</v>
      </c>
      <c r="B164" s="144">
        <v>28110</v>
      </c>
      <c r="C164" s="145">
        <f t="shared" si="2"/>
        <v>4581930</v>
      </c>
      <c r="D164" s="138"/>
    </row>
    <row r="165" spans="1:4">
      <c r="A165" s="146">
        <v>164</v>
      </c>
      <c r="B165" s="144">
        <v>28010</v>
      </c>
      <c r="C165" s="145">
        <f t="shared" si="2"/>
        <v>4593640</v>
      </c>
      <c r="D165" s="138"/>
    </row>
    <row r="166" spans="1:4">
      <c r="A166" s="146">
        <v>165</v>
      </c>
      <c r="B166" s="144">
        <v>27910</v>
      </c>
      <c r="C166" s="145">
        <f t="shared" si="2"/>
        <v>4605150</v>
      </c>
      <c r="D166" s="138"/>
    </row>
    <row r="167" spans="1:4">
      <c r="A167" s="146">
        <v>166</v>
      </c>
      <c r="B167" s="144">
        <v>27810</v>
      </c>
      <c r="C167" s="145">
        <f t="shared" si="2"/>
        <v>4616460</v>
      </c>
      <c r="D167" s="138"/>
    </row>
    <row r="168" spans="1:4">
      <c r="A168" s="146">
        <v>167</v>
      </c>
      <c r="B168" s="144">
        <v>27710</v>
      </c>
      <c r="C168" s="145">
        <f t="shared" si="2"/>
        <v>4627570</v>
      </c>
      <c r="D168" s="138"/>
    </row>
    <row r="169" spans="1:4">
      <c r="A169" s="146">
        <v>168</v>
      </c>
      <c r="B169" s="144">
        <v>27610</v>
      </c>
      <c r="C169" s="145">
        <f t="shared" si="2"/>
        <v>4638480</v>
      </c>
      <c r="D169" s="138"/>
    </row>
    <row r="170" spans="1:4">
      <c r="A170" s="146">
        <v>169</v>
      </c>
      <c r="B170" s="144">
        <v>27510</v>
      </c>
      <c r="C170" s="145">
        <f t="shared" si="2"/>
        <v>4649190</v>
      </c>
      <c r="D170" s="138"/>
    </row>
    <row r="171" spans="1:4">
      <c r="A171" s="147">
        <v>170</v>
      </c>
      <c r="B171" s="148">
        <v>27410</v>
      </c>
      <c r="C171" s="148">
        <f t="shared" si="2"/>
        <v>4659700</v>
      </c>
      <c r="D171" s="138"/>
    </row>
    <row r="172" spans="1:4">
      <c r="A172" s="146">
        <v>171</v>
      </c>
      <c r="B172" s="144">
        <v>27310</v>
      </c>
      <c r="C172" s="145">
        <f t="shared" si="2"/>
        <v>4670010</v>
      </c>
      <c r="D172" s="138"/>
    </row>
    <row r="173" spans="1:4">
      <c r="A173" s="146">
        <v>172</v>
      </c>
      <c r="B173" s="144">
        <v>27210</v>
      </c>
      <c r="C173" s="145">
        <f t="shared" si="2"/>
        <v>4680120</v>
      </c>
      <c r="D173" s="138"/>
    </row>
    <row r="174" spans="1:4">
      <c r="A174" s="146">
        <v>173</v>
      </c>
      <c r="B174" s="144">
        <v>27110</v>
      </c>
      <c r="C174" s="145">
        <f t="shared" si="2"/>
        <v>4690030</v>
      </c>
      <c r="D174" s="138"/>
    </row>
    <row r="175" spans="1:4">
      <c r="A175" s="146">
        <v>174</v>
      </c>
      <c r="B175" s="144">
        <v>27010</v>
      </c>
      <c r="C175" s="145">
        <f t="shared" si="2"/>
        <v>4699740</v>
      </c>
      <c r="D175" s="138"/>
    </row>
    <row r="176" spans="1:4">
      <c r="A176" s="146">
        <v>175</v>
      </c>
      <c r="B176" s="144">
        <v>26910</v>
      </c>
      <c r="C176" s="145">
        <f t="shared" si="2"/>
        <v>4709250</v>
      </c>
      <c r="D176" s="138"/>
    </row>
    <row r="177" spans="1:4">
      <c r="A177" s="146">
        <v>176</v>
      </c>
      <c r="B177" s="144">
        <v>26810</v>
      </c>
      <c r="C177" s="145">
        <f t="shared" si="2"/>
        <v>4718560</v>
      </c>
      <c r="D177" s="138"/>
    </row>
    <row r="178" spans="1:4">
      <c r="A178" s="146">
        <v>177</v>
      </c>
      <c r="B178" s="144">
        <v>26710</v>
      </c>
      <c r="C178" s="145">
        <f t="shared" si="2"/>
        <v>4727670</v>
      </c>
      <c r="D178" s="138"/>
    </row>
    <row r="179" spans="1:4">
      <c r="A179" s="146">
        <v>178</v>
      </c>
      <c r="B179" s="144">
        <v>26610</v>
      </c>
      <c r="C179" s="145">
        <f t="shared" si="2"/>
        <v>4736580</v>
      </c>
      <c r="D179" s="138"/>
    </row>
    <row r="180" spans="1:4">
      <c r="A180" s="146">
        <v>179</v>
      </c>
      <c r="B180" s="144">
        <v>26510</v>
      </c>
      <c r="C180" s="145">
        <f t="shared" si="2"/>
        <v>4745290</v>
      </c>
      <c r="D180" s="138"/>
    </row>
    <row r="181" spans="1:4">
      <c r="A181" s="147">
        <v>180</v>
      </c>
      <c r="B181" s="148">
        <v>26410</v>
      </c>
      <c r="C181" s="148">
        <f t="shared" si="2"/>
        <v>4753800</v>
      </c>
      <c r="D181" s="138"/>
    </row>
    <row r="182" spans="1:4">
      <c r="A182" s="146">
        <v>181</v>
      </c>
      <c r="B182" s="144">
        <v>26310</v>
      </c>
      <c r="C182" s="145">
        <f t="shared" si="2"/>
        <v>4762110</v>
      </c>
      <c r="D182" s="138"/>
    </row>
    <row r="183" spans="1:4">
      <c r="A183" s="146">
        <v>182</v>
      </c>
      <c r="B183" s="144">
        <v>26210</v>
      </c>
      <c r="C183" s="145">
        <f t="shared" si="2"/>
        <v>4770220</v>
      </c>
      <c r="D183" s="138"/>
    </row>
    <row r="184" spans="1:4">
      <c r="A184" s="146">
        <v>183</v>
      </c>
      <c r="B184" s="144">
        <v>26110</v>
      </c>
      <c r="C184" s="145">
        <f t="shared" si="2"/>
        <v>4778130</v>
      </c>
      <c r="D184" s="138"/>
    </row>
    <row r="185" spans="1:4">
      <c r="A185" s="146">
        <v>184</v>
      </c>
      <c r="B185" s="144">
        <v>26010</v>
      </c>
      <c r="C185" s="145">
        <f t="shared" si="2"/>
        <v>4785840</v>
      </c>
      <c r="D185" s="138"/>
    </row>
    <row r="186" spans="1:4">
      <c r="A186" s="146">
        <v>185</v>
      </c>
      <c r="B186" s="144">
        <v>25910</v>
      </c>
      <c r="C186" s="145">
        <f t="shared" si="2"/>
        <v>4793350</v>
      </c>
      <c r="D186" s="138"/>
    </row>
    <row r="187" spans="1:4">
      <c r="A187" s="146">
        <v>186</v>
      </c>
      <c r="B187" s="144">
        <v>25810</v>
      </c>
      <c r="C187" s="145">
        <f t="shared" si="2"/>
        <v>4800660</v>
      </c>
      <c r="D187" s="138"/>
    </row>
    <row r="188" spans="1:4">
      <c r="A188" s="146">
        <v>187</v>
      </c>
      <c r="B188" s="144">
        <v>25710</v>
      </c>
      <c r="C188" s="145">
        <f t="shared" si="2"/>
        <v>4807770</v>
      </c>
      <c r="D188" s="138"/>
    </row>
    <row r="189" spans="1:4">
      <c r="A189" s="146">
        <v>188</v>
      </c>
      <c r="B189" s="144">
        <v>25610</v>
      </c>
      <c r="C189" s="145">
        <f t="shared" si="2"/>
        <v>4814680</v>
      </c>
      <c r="D189" s="138"/>
    </row>
    <row r="190" spans="1:4">
      <c r="A190" s="146">
        <v>189</v>
      </c>
      <c r="B190" s="144">
        <v>25510</v>
      </c>
      <c r="C190" s="145">
        <f t="shared" si="2"/>
        <v>4821390</v>
      </c>
      <c r="D190" s="138"/>
    </row>
    <row r="191" spans="1:4">
      <c r="A191" s="147">
        <v>190</v>
      </c>
      <c r="B191" s="148">
        <v>25410</v>
      </c>
      <c r="C191" s="148">
        <f t="shared" si="2"/>
        <v>4827900</v>
      </c>
      <c r="D191" s="138"/>
    </row>
    <row r="192" spans="1:4">
      <c r="A192" s="146">
        <v>191</v>
      </c>
      <c r="B192" s="144">
        <v>25310</v>
      </c>
      <c r="C192" s="145">
        <f t="shared" si="2"/>
        <v>4834210</v>
      </c>
      <c r="D192" s="138"/>
    </row>
    <row r="193" spans="1:4">
      <c r="A193" s="146">
        <v>192</v>
      </c>
      <c r="B193" s="144">
        <v>25210</v>
      </c>
      <c r="C193" s="145">
        <f t="shared" si="2"/>
        <v>4840320</v>
      </c>
      <c r="D193" s="138"/>
    </row>
    <row r="194" spans="1:4">
      <c r="A194" s="146">
        <v>193</v>
      </c>
      <c r="B194" s="144">
        <v>25110</v>
      </c>
      <c r="C194" s="145">
        <f t="shared" si="2"/>
        <v>4846230</v>
      </c>
      <c r="D194" s="138"/>
    </row>
    <row r="195" spans="1:4">
      <c r="A195" s="146">
        <v>194</v>
      </c>
      <c r="B195" s="144">
        <v>25010</v>
      </c>
      <c r="C195" s="145">
        <f t="shared" si="2"/>
        <v>4851940</v>
      </c>
      <c r="D195" s="138"/>
    </row>
    <row r="196" spans="1:4">
      <c r="A196" s="146">
        <v>195</v>
      </c>
      <c r="B196" s="144">
        <v>24910</v>
      </c>
      <c r="C196" s="145">
        <f t="shared" si="2"/>
        <v>4857450</v>
      </c>
      <c r="D196" s="138"/>
    </row>
    <row r="197" spans="1:4">
      <c r="A197" s="146">
        <v>196</v>
      </c>
      <c r="B197" s="144">
        <v>24810</v>
      </c>
      <c r="C197" s="145">
        <f t="shared" si="2"/>
        <v>4862760</v>
      </c>
      <c r="D197" s="138"/>
    </row>
    <row r="198" spans="1:4">
      <c r="A198" s="146">
        <v>197</v>
      </c>
      <c r="B198" s="144">
        <v>24710</v>
      </c>
      <c r="C198" s="145">
        <f t="shared" si="2"/>
        <v>4867870</v>
      </c>
      <c r="D198" s="138"/>
    </row>
    <row r="199" spans="1:4">
      <c r="A199" s="146">
        <v>198</v>
      </c>
      <c r="B199" s="144">
        <v>24610</v>
      </c>
      <c r="C199" s="145">
        <f t="shared" si="2"/>
        <v>4872780</v>
      </c>
      <c r="D199" s="138"/>
    </row>
    <row r="200" spans="1:4">
      <c r="A200" s="146">
        <v>199</v>
      </c>
      <c r="B200" s="144">
        <v>24510</v>
      </c>
      <c r="C200" s="145">
        <f t="shared" si="2"/>
        <v>4877490</v>
      </c>
      <c r="D200" s="138"/>
    </row>
    <row r="201" spans="1:4">
      <c r="A201" s="147">
        <v>200</v>
      </c>
      <c r="B201" s="148">
        <v>24410</v>
      </c>
      <c r="C201" s="148">
        <f t="shared" si="2"/>
        <v>4882000</v>
      </c>
      <c r="D201" s="138"/>
    </row>
    <row r="202" spans="1:4">
      <c r="A202" s="146">
        <v>210</v>
      </c>
      <c r="B202" s="144">
        <v>24310</v>
      </c>
      <c r="C202" s="145">
        <f t="shared" si="2"/>
        <v>5105100</v>
      </c>
      <c r="D202" s="138"/>
    </row>
    <row r="203" spans="1:4">
      <c r="A203" s="146">
        <v>220</v>
      </c>
      <c r="B203" s="144">
        <v>24210</v>
      </c>
      <c r="C203" s="145">
        <f t="shared" si="2"/>
        <v>5326200</v>
      </c>
      <c r="D203" s="138"/>
    </row>
    <row r="204" spans="1:4">
      <c r="A204" s="146">
        <v>230</v>
      </c>
      <c r="B204" s="144">
        <v>24110</v>
      </c>
      <c r="C204" s="145">
        <f t="shared" ref="C204:C267" si="3">A204*B204</f>
        <v>5545300</v>
      </c>
      <c r="D204" s="138"/>
    </row>
    <row r="205" spans="1:4">
      <c r="A205" s="146">
        <v>240</v>
      </c>
      <c r="B205" s="144">
        <v>24010</v>
      </c>
      <c r="C205" s="145">
        <f t="shared" si="3"/>
        <v>5762400</v>
      </c>
      <c r="D205" s="138"/>
    </row>
    <row r="206" spans="1:4">
      <c r="A206" s="146">
        <v>250</v>
      </c>
      <c r="B206" s="144">
        <v>23910</v>
      </c>
      <c r="C206" s="145">
        <f t="shared" si="3"/>
        <v>5977500</v>
      </c>
      <c r="D206" s="138"/>
    </row>
    <row r="207" spans="1:4">
      <c r="A207" s="146">
        <v>260</v>
      </c>
      <c r="B207" s="144">
        <v>23810</v>
      </c>
      <c r="C207" s="145">
        <f t="shared" si="3"/>
        <v>6190600</v>
      </c>
      <c r="D207" s="138"/>
    </row>
    <row r="208" spans="1:4">
      <c r="A208" s="146">
        <v>270</v>
      </c>
      <c r="B208" s="144">
        <v>23710</v>
      </c>
      <c r="C208" s="145">
        <f t="shared" si="3"/>
        <v>6401700</v>
      </c>
      <c r="D208" s="138"/>
    </row>
    <row r="209" spans="1:4">
      <c r="A209" s="146">
        <v>280</v>
      </c>
      <c r="B209" s="144">
        <v>23610</v>
      </c>
      <c r="C209" s="145">
        <f t="shared" si="3"/>
        <v>6610800</v>
      </c>
      <c r="D209" s="138"/>
    </row>
    <row r="210" spans="1:4">
      <c r="A210" s="146">
        <v>290</v>
      </c>
      <c r="B210" s="144">
        <v>23510</v>
      </c>
      <c r="C210" s="145">
        <f t="shared" si="3"/>
        <v>6817900</v>
      </c>
      <c r="D210" s="138"/>
    </row>
    <row r="211" spans="1:4">
      <c r="A211" s="147">
        <v>300</v>
      </c>
      <c r="B211" s="148">
        <v>23410</v>
      </c>
      <c r="C211" s="148">
        <f t="shared" si="3"/>
        <v>7023000</v>
      </c>
      <c r="D211" s="138"/>
    </row>
    <row r="212" spans="1:4">
      <c r="A212" s="146">
        <v>310</v>
      </c>
      <c r="B212" s="144">
        <v>23310</v>
      </c>
      <c r="C212" s="145">
        <f t="shared" si="3"/>
        <v>7226100</v>
      </c>
      <c r="D212" s="138"/>
    </row>
    <row r="213" spans="1:4">
      <c r="A213" s="146">
        <v>320</v>
      </c>
      <c r="B213" s="144">
        <v>23210</v>
      </c>
      <c r="C213" s="145">
        <f t="shared" si="3"/>
        <v>7427200</v>
      </c>
      <c r="D213" s="138"/>
    </row>
    <row r="214" spans="1:4">
      <c r="A214" s="146">
        <v>330</v>
      </c>
      <c r="B214" s="144">
        <v>23110</v>
      </c>
      <c r="C214" s="145">
        <f t="shared" si="3"/>
        <v>7626300</v>
      </c>
      <c r="D214" s="138"/>
    </row>
    <row r="215" spans="1:4">
      <c r="A215" s="146">
        <v>340</v>
      </c>
      <c r="B215" s="144">
        <v>23010</v>
      </c>
      <c r="C215" s="145">
        <f t="shared" si="3"/>
        <v>7823400</v>
      </c>
      <c r="D215" s="138"/>
    </row>
    <row r="216" spans="1:4">
      <c r="A216" s="146">
        <v>350</v>
      </c>
      <c r="B216" s="144">
        <v>22910</v>
      </c>
      <c r="C216" s="145">
        <f t="shared" si="3"/>
        <v>8018500</v>
      </c>
      <c r="D216" s="138"/>
    </row>
    <row r="217" spans="1:4">
      <c r="A217" s="146">
        <v>360</v>
      </c>
      <c r="B217" s="144">
        <v>22810</v>
      </c>
      <c r="C217" s="145">
        <f t="shared" si="3"/>
        <v>8211600</v>
      </c>
      <c r="D217" s="138"/>
    </row>
    <row r="218" spans="1:4">
      <c r="A218" s="146">
        <v>370</v>
      </c>
      <c r="B218" s="144">
        <v>22710</v>
      </c>
      <c r="C218" s="145">
        <f t="shared" si="3"/>
        <v>8402700</v>
      </c>
      <c r="D218" s="138"/>
    </row>
    <row r="219" spans="1:4">
      <c r="A219" s="146">
        <v>380</v>
      </c>
      <c r="B219" s="144">
        <v>22610</v>
      </c>
      <c r="C219" s="145">
        <f t="shared" si="3"/>
        <v>8591800</v>
      </c>
      <c r="D219" s="138"/>
    </row>
    <row r="220" spans="1:4">
      <c r="A220" s="146">
        <v>390</v>
      </c>
      <c r="B220" s="144">
        <v>22510</v>
      </c>
      <c r="C220" s="145">
        <f t="shared" si="3"/>
        <v>8778900</v>
      </c>
      <c r="D220" s="138"/>
    </row>
    <row r="221" spans="1:4">
      <c r="A221" s="147">
        <v>400</v>
      </c>
      <c r="B221" s="148">
        <v>22410</v>
      </c>
      <c r="C221" s="148">
        <f t="shared" si="3"/>
        <v>8964000</v>
      </c>
      <c r="D221" s="138"/>
    </row>
    <row r="222" spans="1:4">
      <c r="A222" s="146">
        <v>410</v>
      </c>
      <c r="B222" s="144">
        <v>22310</v>
      </c>
      <c r="C222" s="145">
        <f t="shared" si="3"/>
        <v>9147100</v>
      </c>
      <c r="D222" s="138"/>
    </row>
    <row r="223" spans="1:4">
      <c r="A223" s="146">
        <v>420</v>
      </c>
      <c r="B223" s="144">
        <v>22210</v>
      </c>
      <c r="C223" s="145">
        <f t="shared" si="3"/>
        <v>9328200</v>
      </c>
      <c r="D223" s="138"/>
    </row>
    <row r="224" spans="1:4">
      <c r="A224" s="146">
        <v>430</v>
      </c>
      <c r="B224" s="144">
        <v>22110</v>
      </c>
      <c r="C224" s="145">
        <f t="shared" si="3"/>
        <v>9507300</v>
      </c>
      <c r="D224" s="138"/>
    </row>
    <row r="225" spans="1:4">
      <c r="A225" s="146">
        <v>440</v>
      </c>
      <c r="B225" s="144">
        <v>22010</v>
      </c>
      <c r="C225" s="145">
        <f t="shared" si="3"/>
        <v>9684400</v>
      </c>
      <c r="D225" s="138"/>
    </row>
    <row r="226" spans="1:4">
      <c r="A226" s="146">
        <v>450</v>
      </c>
      <c r="B226" s="144">
        <v>21910</v>
      </c>
      <c r="C226" s="145">
        <f t="shared" si="3"/>
        <v>9859500</v>
      </c>
      <c r="D226" s="138"/>
    </row>
    <row r="227" spans="1:4">
      <c r="A227" s="146">
        <v>460</v>
      </c>
      <c r="B227" s="144">
        <v>21810</v>
      </c>
      <c r="C227" s="145">
        <f t="shared" si="3"/>
        <v>10032600</v>
      </c>
      <c r="D227" s="138"/>
    </row>
    <row r="228" spans="1:4">
      <c r="A228" s="146">
        <v>470</v>
      </c>
      <c r="B228" s="144">
        <v>21710</v>
      </c>
      <c r="C228" s="145">
        <f t="shared" si="3"/>
        <v>10203700</v>
      </c>
      <c r="D228" s="138"/>
    </row>
    <row r="229" spans="1:4">
      <c r="A229" s="146">
        <v>480</v>
      </c>
      <c r="B229" s="144">
        <v>21610</v>
      </c>
      <c r="C229" s="145">
        <f t="shared" si="3"/>
        <v>10372800</v>
      </c>
      <c r="D229" s="138"/>
    </row>
    <row r="230" spans="1:4">
      <c r="A230" s="146">
        <v>490</v>
      </c>
      <c r="B230" s="144">
        <v>21510</v>
      </c>
      <c r="C230" s="145">
        <f t="shared" si="3"/>
        <v>10539900</v>
      </c>
      <c r="D230" s="138"/>
    </row>
    <row r="231" spans="1:4">
      <c r="A231" s="147">
        <v>500</v>
      </c>
      <c r="B231" s="148">
        <v>21410</v>
      </c>
      <c r="C231" s="148">
        <f t="shared" si="3"/>
        <v>10705000</v>
      </c>
      <c r="D231" s="138"/>
    </row>
    <row r="232" spans="1:4">
      <c r="A232" s="146">
        <v>510</v>
      </c>
      <c r="B232" s="144">
        <v>21310</v>
      </c>
      <c r="C232" s="145">
        <f t="shared" si="3"/>
        <v>10868100</v>
      </c>
      <c r="D232" s="138"/>
    </row>
    <row r="233" spans="1:4">
      <c r="A233" s="146">
        <v>520</v>
      </c>
      <c r="B233" s="144">
        <v>21210</v>
      </c>
      <c r="C233" s="145">
        <f t="shared" si="3"/>
        <v>11029200</v>
      </c>
      <c r="D233" s="138"/>
    </row>
    <row r="234" spans="1:4">
      <c r="A234" s="146">
        <v>530</v>
      </c>
      <c r="B234" s="144">
        <v>21110</v>
      </c>
      <c r="C234" s="145">
        <f t="shared" si="3"/>
        <v>11188300</v>
      </c>
      <c r="D234" s="138"/>
    </row>
    <row r="235" spans="1:4">
      <c r="A235" s="146">
        <v>540</v>
      </c>
      <c r="B235" s="144">
        <v>21010</v>
      </c>
      <c r="C235" s="145">
        <f t="shared" si="3"/>
        <v>11345400</v>
      </c>
      <c r="D235" s="138"/>
    </row>
    <row r="236" spans="1:4">
      <c r="A236" s="146">
        <v>550</v>
      </c>
      <c r="B236" s="144">
        <v>20910</v>
      </c>
      <c r="C236" s="145">
        <f t="shared" si="3"/>
        <v>11500500</v>
      </c>
      <c r="D236" s="138"/>
    </row>
    <row r="237" spans="1:4">
      <c r="A237" s="146">
        <v>560</v>
      </c>
      <c r="B237" s="144">
        <v>20810</v>
      </c>
      <c r="C237" s="145">
        <f t="shared" si="3"/>
        <v>11653600</v>
      </c>
      <c r="D237" s="138"/>
    </row>
    <row r="238" spans="1:4">
      <c r="A238" s="146">
        <v>570</v>
      </c>
      <c r="B238" s="144">
        <v>20710</v>
      </c>
      <c r="C238" s="145">
        <f t="shared" si="3"/>
        <v>11804700</v>
      </c>
      <c r="D238" s="138"/>
    </row>
    <row r="239" spans="1:4">
      <c r="A239" s="146">
        <v>580</v>
      </c>
      <c r="B239" s="144">
        <v>20610</v>
      </c>
      <c r="C239" s="145">
        <f t="shared" si="3"/>
        <v>11953800</v>
      </c>
      <c r="D239" s="138"/>
    </row>
    <row r="240" spans="1:4">
      <c r="A240" s="146">
        <v>590</v>
      </c>
      <c r="B240" s="144">
        <v>20510</v>
      </c>
      <c r="C240" s="145">
        <f t="shared" si="3"/>
        <v>12100900</v>
      </c>
      <c r="D240" s="138"/>
    </row>
    <row r="241" spans="1:4">
      <c r="A241" s="147">
        <v>600</v>
      </c>
      <c r="B241" s="144">
        <v>20410</v>
      </c>
      <c r="C241" s="145">
        <f t="shared" si="3"/>
        <v>12246000</v>
      </c>
      <c r="D241" s="138"/>
    </row>
    <row r="242" spans="1:4">
      <c r="A242" s="146">
        <v>610</v>
      </c>
      <c r="B242" s="144">
        <v>20310</v>
      </c>
      <c r="C242" s="145">
        <f t="shared" si="3"/>
        <v>12389100</v>
      </c>
      <c r="D242" s="138"/>
    </row>
    <row r="243" spans="1:4">
      <c r="A243" s="146">
        <v>620</v>
      </c>
      <c r="B243" s="144">
        <v>20210</v>
      </c>
      <c r="C243" s="145">
        <f t="shared" si="3"/>
        <v>12530200</v>
      </c>
      <c r="D243" s="138"/>
    </row>
    <row r="244" spans="1:4">
      <c r="A244" s="146">
        <v>630</v>
      </c>
      <c r="B244" s="144">
        <v>20210</v>
      </c>
      <c r="C244" s="145">
        <f t="shared" si="3"/>
        <v>12732300</v>
      </c>
      <c r="D244" s="138"/>
    </row>
    <row r="245" spans="1:4">
      <c r="A245" s="146">
        <v>640</v>
      </c>
      <c r="B245" s="144">
        <v>20210</v>
      </c>
      <c r="C245" s="145">
        <f t="shared" si="3"/>
        <v>12934400</v>
      </c>
      <c r="D245" s="138"/>
    </row>
    <row r="246" spans="1:4">
      <c r="A246" s="146">
        <v>650</v>
      </c>
      <c r="B246" s="144">
        <v>20210</v>
      </c>
      <c r="C246" s="145">
        <f t="shared" si="3"/>
        <v>13136500</v>
      </c>
      <c r="D246" s="138"/>
    </row>
    <row r="247" spans="1:4">
      <c r="A247" s="146">
        <v>660</v>
      </c>
      <c r="B247" s="144">
        <v>20210</v>
      </c>
      <c r="C247" s="145">
        <f t="shared" si="3"/>
        <v>13338600</v>
      </c>
      <c r="D247" s="138"/>
    </row>
    <row r="248" spans="1:4">
      <c r="A248" s="146">
        <v>670</v>
      </c>
      <c r="B248" s="144">
        <v>20210</v>
      </c>
      <c r="C248" s="145">
        <f t="shared" si="3"/>
        <v>13540700</v>
      </c>
      <c r="D248" s="138"/>
    </row>
    <row r="249" spans="1:4">
      <c r="A249" s="146">
        <v>680</v>
      </c>
      <c r="B249" s="144">
        <v>20210</v>
      </c>
      <c r="C249" s="145">
        <f t="shared" si="3"/>
        <v>13742800</v>
      </c>
      <c r="D249" s="138"/>
    </row>
    <row r="250" spans="1:4">
      <c r="A250" s="146">
        <v>690</v>
      </c>
      <c r="B250" s="144">
        <v>20210</v>
      </c>
      <c r="C250" s="145">
        <f t="shared" si="3"/>
        <v>13944900</v>
      </c>
      <c r="D250" s="138"/>
    </row>
    <row r="251" spans="1:4">
      <c r="A251" s="146">
        <v>700</v>
      </c>
      <c r="B251" s="144">
        <v>20210</v>
      </c>
      <c r="C251" s="145">
        <f t="shared" si="3"/>
        <v>14147000</v>
      </c>
      <c r="D251" s="138"/>
    </row>
    <row r="252" spans="1:4">
      <c r="A252" s="146">
        <v>710</v>
      </c>
      <c r="B252" s="144">
        <v>20210</v>
      </c>
      <c r="C252" s="145">
        <f t="shared" si="3"/>
        <v>14349100</v>
      </c>
      <c r="D252" s="138"/>
    </row>
    <row r="253" spans="1:4">
      <c r="A253" s="146">
        <v>720</v>
      </c>
      <c r="B253" s="144">
        <v>20210</v>
      </c>
      <c r="C253" s="145">
        <f t="shared" si="3"/>
        <v>14551200</v>
      </c>
      <c r="D253" s="138"/>
    </row>
    <row r="254" spans="1:4">
      <c r="A254" s="146">
        <v>730</v>
      </c>
      <c r="B254" s="144">
        <v>20210</v>
      </c>
      <c r="C254" s="145">
        <f t="shared" si="3"/>
        <v>14753300</v>
      </c>
      <c r="D254" s="138"/>
    </row>
    <row r="255" spans="1:4">
      <c r="A255" s="146">
        <v>740</v>
      </c>
      <c r="B255" s="144">
        <v>20210</v>
      </c>
      <c r="C255" s="145">
        <f t="shared" si="3"/>
        <v>14955400</v>
      </c>
      <c r="D255" s="138"/>
    </row>
    <row r="256" spans="1:4">
      <c r="A256" s="146">
        <v>750</v>
      </c>
      <c r="B256" s="144">
        <v>20210</v>
      </c>
      <c r="C256" s="145">
        <f t="shared" si="3"/>
        <v>15157500</v>
      </c>
      <c r="D256" s="138"/>
    </row>
    <row r="257" spans="1:4">
      <c r="A257" s="146">
        <v>760</v>
      </c>
      <c r="B257" s="144">
        <v>20210</v>
      </c>
      <c r="C257" s="145">
        <f t="shared" si="3"/>
        <v>15359600</v>
      </c>
      <c r="D257" s="138"/>
    </row>
    <row r="258" spans="1:4">
      <c r="A258" s="146">
        <v>770</v>
      </c>
      <c r="B258" s="144">
        <v>20210</v>
      </c>
      <c r="C258" s="145">
        <f t="shared" si="3"/>
        <v>15561700</v>
      </c>
      <c r="D258" s="138"/>
    </row>
    <row r="259" spans="1:4">
      <c r="A259" s="146">
        <v>780</v>
      </c>
      <c r="B259" s="144">
        <v>20210</v>
      </c>
      <c r="C259" s="145">
        <f t="shared" si="3"/>
        <v>15763800</v>
      </c>
      <c r="D259" s="138"/>
    </row>
    <row r="260" spans="1:4">
      <c r="A260" s="146">
        <v>790</v>
      </c>
      <c r="B260" s="144">
        <v>20210</v>
      </c>
      <c r="C260" s="145">
        <f t="shared" si="3"/>
        <v>15965900</v>
      </c>
      <c r="D260" s="138"/>
    </row>
    <row r="261" spans="1:4">
      <c r="A261" s="146">
        <v>800</v>
      </c>
      <c r="B261" s="144">
        <v>20210</v>
      </c>
      <c r="C261" s="145">
        <f t="shared" si="3"/>
        <v>16168000</v>
      </c>
      <c r="D261" s="138"/>
    </row>
    <row r="262" spans="1:4">
      <c r="A262" s="146">
        <v>810</v>
      </c>
      <c r="B262" s="144">
        <v>20210</v>
      </c>
      <c r="C262" s="145">
        <f t="shared" si="3"/>
        <v>16370100</v>
      </c>
      <c r="D262" s="138"/>
    </row>
    <row r="263" spans="1:4">
      <c r="A263" s="146">
        <v>820</v>
      </c>
      <c r="B263" s="144">
        <v>20210</v>
      </c>
      <c r="C263" s="145">
        <f t="shared" si="3"/>
        <v>16572200</v>
      </c>
      <c r="D263" s="138"/>
    </row>
    <row r="264" spans="1:4">
      <c r="A264" s="146">
        <v>830</v>
      </c>
      <c r="B264" s="144">
        <v>20210</v>
      </c>
      <c r="C264" s="145">
        <f t="shared" si="3"/>
        <v>16774300</v>
      </c>
      <c r="D264" s="138"/>
    </row>
    <row r="265" spans="1:4">
      <c r="A265" s="146">
        <v>840</v>
      </c>
      <c r="B265" s="144">
        <v>20210</v>
      </c>
      <c r="C265" s="145">
        <f t="shared" si="3"/>
        <v>16976400</v>
      </c>
      <c r="D265" s="138"/>
    </row>
    <row r="266" spans="1:4">
      <c r="A266" s="146">
        <v>850</v>
      </c>
      <c r="B266" s="144">
        <v>20210</v>
      </c>
      <c r="C266" s="145">
        <f t="shared" si="3"/>
        <v>17178500</v>
      </c>
      <c r="D266" s="138"/>
    </row>
    <row r="267" spans="1:4">
      <c r="A267" s="146">
        <v>860</v>
      </c>
      <c r="B267" s="144">
        <v>20210</v>
      </c>
      <c r="C267" s="145">
        <f t="shared" si="3"/>
        <v>17380600</v>
      </c>
      <c r="D267" s="138"/>
    </row>
    <row r="268" spans="1:4">
      <c r="A268" s="146">
        <v>870</v>
      </c>
      <c r="B268" s="144">
        <v>20210</v>
      </c>
      <c r="C268" s="145">
        <f t="shared" ref="C268:C320" si="4">A268*B268</f>
        <v>17582700</v>
      </c>
      <c r="D268" s="138"/>
    </row>
    <row r="269" spans="1:4">
      <c r="A269" s="146">
        <v>880</v>
      </c>
      <c r="B269" s="144">
        <v>20210</v>
      </c>
      <c r="C269" s="145">
        <f t="shared" si="4"/>
        <v>17784800</v>
      </c>
      <c r="D269" s="138"/>
    </row>
    <row r="270" spans="1:4">
      <c r="A270" s="146">
        <v>890</v>
      </c>
      <c r="B270" s="144">
        <v>20210</v>
      </c>
      <c r="C270" s="145">
        <f t="shared" si="4"/>
        <v>17986900</v>
      </c>
      <c r="D270" s="138"/>
    </row>
    <row r="271" spans="1:4">
      <c r="A271" s="146">
        <v>900</v>
      </c>
      <c r="B271" s="144">
        <v>20210</v>
      </c>
      <c r="C271" s="145">
        <f t="shared" si="4"/>
        <v>18189000</v>
      </c>
      <c r="D271" s="138"/>
    </row>
    <row r="272" spans="1:4">
      <c r="A272" s="146">
        <v>910</v>
      </c>
      <c r="B272" s="144">
        <v>20210</v>
      </c>
      <c r="C272" s="145">
        <f t="shared" si="4"/>
        <v>18391100</v>
      </c>
      <c r="D272" s="138"/>
    </row>
    <row r="273" spans="1:4">
      <c r="A273" s="146">
        <v>920</v>
      </c>
      <c r="B273" s="144">
        <v>20210</v>
      </c>
      <c r="C273" s="145">
        <f t="shared" si="4"/>
        <v>18593200</v>
      </c>
      <c r="D273" s="138"/>
    </row>
    <row r="274" spans="1:4">
      <c r="A274" s="146">
        <v>930</v>
      </c>
      <c r="B274" s="144">
        <v>20210</v>
      </c>
      <c r="C274" s="145">
        <f t="shared" si="4"/>
        <v>18795300</v>
      </c>
      <c r="D274" s="138"/>
    </row>
    <row r="275" spans="1:4">
      <c r="A275" s="146">
        <v>940</v>
      </c>
      <c r="B275" s="144">
        <v>20210</v>
      </c>
      <c r="C275" s="145">
        <f t="shared" si="4"/>
        <v>18997400</v>
      </c>
      <c r="D275" s="138"/>
    </row>
    <row r="276" spans="1:4">
      <c r="A276" s="146">
        <v>950</v>
      </c>
      <c r="B276" s="144">
        <v>20210</v>
      </c>
      <c r="C276" s="145">
        <f t="shared" si="4"/>
        <v>19199500</v>
      </c>
      <c r="D276" s="138"/>
    </row>
    <row r="277" spans="1:4">
      <c r="A277" s="146">
        <v>960</v>
      </c>
      <c r="B277" s="144">
        <v>20210</v>
      </c>
      <c r="C277" s="145">
        <f t="shared" si="4"/>
        <v>19401600</v>
      </c>
      <c r="D277" s="138"/>
    </row>
    <row r="278" spans="1:4">
      <c r="A278" s="146">
        <v>970</v>
      </c>
      <c r="B278" s="144">
        <v>20210</v>
      </c>
      <c r="C278" s="145">
        <f t="shared" si="4"/>
        <v>19603700</v>
      </c>
      <c r="D278" s="138"/>
    </row>
    <row r="279" spans="1:4">
      <c r="A279" s="146">
        <v>980</v>
      </c>
      <c r="B279" s="144">
        <v>20210</v>
      </c>
      <c r="C279" s="145">
        <f t="shared" si="4"/>
        <v>19805800</v>
      </c>
      <c r="D279" s="138"/>
    </row>
    <row r="280" spans="1:4">
      <c r="A280" s="146">
        <v>990</v>
      </c>
      <c r="B280" s="144">
        <v>20210</v>
      </c>
      <c r="C280" s="145">
        <f t="shared" si="4"/>
        <v>20007900</v>
      </c>
      <c r="D280" s="138"/>
    </row>
    <row r="281" spans="1:4">
      <c r="A281" s="147">
        <v>1000</v>
      </c>
      <c r="B281" s="148">
        <v>20210</v>
      </c>
      <c r="C281" s="148">
        <f t="shared" si="4"/>
        <v>20210000</v>
      </c>
      <c r="D281" s="138"/>
    </row>
    <row r="282" spans="1:4">
      <c r="A282" s="146">
        <v>1010</v>
      </c>
      <c r="B282" s="144">
        <v>20210</v>
      </c>
      <c r="C282" s="145">
        <f t="shared" si="4"/>
        <v>20412100</v>
      </c>
      <c r="D282" s="138"/>
    </row>
    <row r="283" spans="1:4">
      <c r="A283" s="146">
        <v>1020</v>
      </c>
      <c r="B283" s="144">
        <v>20210</v>
      </c>
      <c r="C283" s="145">
        <f t="shared" si="4"/>
        <v>20614200</v>
      </c>
      <c r="D283" s="138"/>
    </row>
    <row r="284" spans="1:4">
      <c r="A284" s="146">
        <v>1030</v>
      </c>
      <c r="B284" s="144">
        <v>20210</v>
      </c>
      <c r="C284" s="145">
        <f t="shared" si="4"/>
        <v>20816300</v>
      </c>
      <c r="D284" s="138"/>
    </row>
    <row r="285" spans="1:4">
      <c r="A285" s="146">
        <v>1040</v>
      </c>
      <c r="B285" s="144">
        <v>20210</v>
      </c>
      <c r="C285" s="145">
        <f t="shared" si="4"/>
        <v>21018400</v>
      </c>
      <c r="D285" s="138"/>
    </row>
    <row r="286" spans="1:4">
      <c r="A286" s="146">
        <v>1050</v>
      </c>
      <c r="B286" s="144">
        <v>20210</v>
      </c>
      <c r="C286" s="145">
        <f t="shared" si="4"/>
        <v>21220500</v>
      </c>
      <c r="D286" s="138"/>
    </row>
    <row r="287" spans="1:4">
      <c r="A287" s="146">
        <v>1060</v>
      </c>
      <c r="B287" s="144">
        <v>20210</v>
      </c>
      <c r="C287" s="145">
        <f t="shared" si="4"/>
        <v>21422600</v>
      </c>
      <c r="D287" s="138"/>
    </row>
    <row r="288" spans="1:4">
      <c r="A288" s="146">
        <v>1070</v>
      </c>
      <c r="B288" s="144">
        <v>20210</v>
      </c>
      <c r="C288" s="145">
        <f t="shared" si="4"/>
        <v>21624700</v>
      </c>
      <c r="D288" s="138"/>
    </row>
    <row r="289" spans="1:4">
      <c r="A289" s="146">
        <v>1080</v>
      </c>
      <c r="B289" s="144">
        <v>20210</v>
      </c>
      <c r="C289" s="145">
        <f t="shared" si="4"/>
        <v>21826800</v>
      </c>
      <c r="D289" s="138"/>
    </row>
    <row r="290" spans="1:4">
      <c r="A290" s="146">
        <v>1090</v>
      </c>
      <c r="B290" s="144">
        <v>20210</v>
      </c>
      <c r="C290" s="145">
        <f t="shared" si="4"/>
        <v>22028900</v>
      </c>
      <c r="D290" s="138"/>
    </row>
    <row r="291" spans="1:4">
      <c r="A291" s="146">
        <v>1100</v>
      </c>
      <c r="B291" s="144">
        <v>20210</v>
      </c>
      <c r="C291" s="145">
        <f t="shared" si="4"/>
        <v>22231000</v>
      </c>
      <c r="D291" s="138"/>
    </row>
    <row r="292" spans="1:4">
      <c r="A292" s="146">
        <v>1110</v>
      </c>
      <c r="B292" s="144">
        <v>20210</v>
      </c>
      <c r="C292" s="145">
        <f t="shared" si="4"/>
        <v>22433100</v>
      </c>
      <c r="D292" s="138"/>
    </row>
    <row r="293" spans="1:4">
      <c r="A293" s="146">
        <v>1120</v>
      </c>
      <c r="B293" s="144">
        <v>20210</v>
      </c>
      <c r="C293" s="145">
        <f t="shared" si="4"/>
        <v>22635200</v>
      </c>
      <c r="D293" s="138"/>
    </row>
    <row r="294" spans="1:4">
      <c r="A294" s="146">
        <v>1130</v>
      </c>
      <c r="B294" s="144">
        <v>20210</v>
      </c>
      <c r="C294" s="145">
        <f t="shared" si="4"/>
        <v>22837300</v>
      </c>
      <c r="D294" s="138"/>
    </row>
    <row r="295" spans="1:4">
      <c r="A295" s="146">
        <v>1140</v>
      </c>
      <c r="B295" s="144">
        <v>20210</v>
      </c>
      <c r="C295" s="145">
        <f t="shared" si="4"/>
        <v>23039400</v>
      </c>
      <c r="D295" s="138"/>
    </row>
    <row r="296" spans="1:4">
      <c r="A296" s="146">
        <v>1150</v>
      </c>
      <c r="B296" s="144">
        <v>20210</v>
      </c>
      <c r="C296" s="145">
        <f t="shared" si="4"/>
        <v>23241500</v>
      </c>
      <c r="D296" s="138"/>
    </row>
    <row r="297" spans="1:4">
      <c r="A297" s="146">
        <v>1160</v>
      </c>
      <c r="B297" s="144">
        <v>20210</v>
      </c>
      <c r="C297" s="145">
        <f t="shared" si="4"/>
        <v>23443600</v>
      </c>
      <c r="D297" s="138"/>
    </row>
    <row r="298" spans="1:4">
      <c r="A298" s="146">
        <v>1170</v>
      </c>
      <c r="B298" s="144">
        <v>20210</v>
      </c>
      <c r="C298" s="145">
        <f t="shared" si="4"/>
        <v>23645700</v>
      </c>
      <c r="D298" s="138"/>
    </row>
    <row r="299" spans="1:4">
      <c r="A299" s="146">
        <v>1180</v>
      </c>
      <c r="B299" s="144">
        <v>20210</v>
      </c>
      <c r="C299" s="145">
        <f t="shared" si="4"/>
        <v>23847800</v>
      </c>
      <c r="D299" s="138"/>
    </row>
    <row r="300" spans="1:4">
      <c r="A300" s="146">
        <v>1190</v>
      </c>
      <c r="B300" s="144">
        <v>20210</v>
      </c>
      <c r="C300" s="145">
        <f t="shared" si="4"/>
        <v>24049900</v>
      </c>
      <c r="D300" s="138"/>
    </row>
    <row r="301" spans="1:4">
      <c r="A301" s="146">
        <v>1200</v>
      </c>
      <c r="B301" s="144">
        <v>20210</v>
      </c>
      <c r="C301" s="145">
        <f t="shared" si="4"/>
        <v>24252000</v>
      </c>
      <c r="D301" s="138"/>
    </row>
    <row r="302" spans="1:4">
      <c r="A302" s="146">
        <v>1210</v>
      </c>
      <c r="B302" s="144">
        <v>20210</v>
      </c>
      <c r="C302" s="145">
        <f t="shared" si="4"/>
        <v>24454100</v>
      </c>
      <c r="D302" s="138"/>
    </row>
    <row r="303" spans="1:4">
      <c r="A303" s="146">
        <v>1220</v>
      </c>
      <c r="B303" s="144">
        <v>20210</v>
      </c>
      <c r="C303" s="145">
        <f t="shared" si="4"/>
        <v>24656200</v>
      </c>
      <c r="D303" s="138"/>
    </row>
    <row r="304" spans="1:4">
      <c r="A304" s="146">
        <v>1230</v>
      </c>
      <c r="B304" s="144">
        <v>20210</v>
      </c>
      <c r="C304" s="145">
        <f t="shared" si="4"/>
        <v>24858300</v>
      </c>
      <c r="D304" s="138"/>
    </row>
    <row r="305" spans="1:4">
      <c r="A305" s="146">
        <v>1240</v>
      </c>
      <c r="B305" s="144">
        <v>20210</v>
      </c>
      <c r="C305" s="145">
        <f t="shared" si="4"/>
        <v>25060400</v>
      </c>
      <c r="D305" s="138"/>
    </row>
    <row r="306" spans="1:4">
      <c r="A306" s="146">
        <v>1250</v>
      </c>
      <c r="B306" s="144">
        <v>20210</v>
      </c>
      <c r="C306" s="145">
        <f t="shared" si="4"/>
        <v>25262500</v>
      </c>
      <c r="D306" s="138"/>
    </row>
    <row r="307" spans="1:4">
      <c r="A307" s="146">
        <v>1260</v>
      </c>
      <c r="B307" s="144">
        <v>20210</v>
      </c>
      <c r="C307" s="145">
        <f t="shared" si="4"/>
        <v>25464600</v>
      </c>
      <c r="D307" s="138"/>
    </row>
    <row r="308" spans="1:4">
      <c r="A308" s="146">
        <v>1270</v>
      </c>
      <c r="B308" s="144">
        <v>20210</v>
      </c>
      <c r="C308" s="145">
        <f t="shared" si="4"/>
        <v>25666700</v>
      </c>
      <c r="D308" s="138"/>
    </row>
    <row r="309" spans="1:4">
      <c r="A309" s="146">
        <v>1280</v>
      </c>
      <c r="B309" s="144">
        <v>20210</v>
      </c>
      <c r="C309" s="145">
        <f t="shared" si="4"/>
        <v>25868800</v>
      </c>
      <c r="D309" s="138"/>
    </row>
    <row r="310" spans="1:4">
      <c r="A310" s="146">
        <v>1290</v>
      </c>
      <c r="B310" s="144">
        <v>20210</v>
      </c>
      <c r="C310" s="145">
        <f t="shared" si="4"/>
        <v>26070900</v>
      </c>
      <c r="D310" s="138"/>
    </row>
    <row r="311" spans="1:4">
      <c r="A311" s="146">
        <v>1300</v>
      </c>
      <c r="B311" s="144">
        <v>20210</v>
      </c>
      <c r="C311" s="145">
        <f t="shared" si="4"/>
        <v>26273000</v>
      </c>
      <c r="D311" s="138"/>
    </row>
    <row r="312" spans="1:4">
      <c r="A312" s="146">
        <v>1310</v>
      </c>
      <c r="B312" s="144">
        <v>20210</v>
      </c>
      <c r="C312" s="145">
        <f t="shared" si="4"/>
        <v>26475100</v>
      </c>
      <c r="D312" s="138"/>
    </row>
    <row r="313" spans="1:4">
      <c r="A313" s="146">
        <v>1320</v>
      </c>
      <c r="B313" s="144">
        <v>20210</v>
      </c>
      <c r="C313" s="145">
        <f t="shared" si="4"/>
        <v>26677200</v>
      </c>
      <c r="D313" s="138"/>
    </row>
    <row r="314" spans="1:4">
      <c r="A314" s="146">
        <v>1330</v>
      </c>
      <c r="B314" s="144">
        <v>20210</v>
      </c>
      <c r="C314" s="145">
        <f t="shared" si="4"/>
        <v>26879300</v>
      </c>
      <c r="D314" s="138"/>
    </row>
    <row r="315" spans="1:4">
      <c r="A315" s="146">
        <v>1340</v>
      </c>
      <c r="B315" s="144">
        <v>20210</v>
      </c>
      <c r="C315" s="145">
        <f t="shared" si="4"/>
        <v>27081400</v>
      </c>
      <c r="D315" s="138"/>
    </row>
    <row r="316" spans="1:4">
      <c r="A316" s="146">
        <v>1350</v>
      </c>
      <c r="B316" s="144">
        <v>20210</v>
      </c>
      <c r="C316" s="145">
        <f t="shared" si="4"/>
        <v>27283500</v>
      </c>
      <c r="D316" s="138"/>
    </row>
    <row r="317" spans="1:4">
      <c r="A317" s="146">
        <v>1360</v>
      </c>
      <c r="B317" s="144">
        <v>20210</v>
      </c>
      <c r="C317" s="145">
        <f t="shared" si="4"/>
        <v>27485600</v>
      </c>
      <c r="D317" s="138"/>
    </row>
    <row r="318" spans="1:4">
      <c r="A318" s="146">
        <v>1370</v>
      </c>
      <c r="B318" s="144">
        <v>20210</v>
      </c>
      <c r="C318" s="145">
        <f t="shared" si="4"/>
        <v>27687700</v>
      </c>
      <c r="D318" s="138"/>
    </row>
    <row r="319" spans="1:4">
      <c r="A319" s="146">
        <v>1380</v>
      </c>
      <c r="B319" s="144">
        <v>20210</v>
      </c>
      <c r="C319" s="145">
        <f t="shared" si="4"/>
        <v>27889800</v>
      </c>
      <c r="D319" s="138"/>
    </row>
    <row r="320" spans="1:4">
      <c r="A320" s="146">
        <v>1390</v>
      </c>
      <c r="B320" s="144">
        <v>20210</v>
      </c>
      <c r="C320" s="145">
        <f t="shared" si="4"/>
        <v>28091900</v>
      </c>
      <c r="D320" s="138"/>
    </row>
  </sheetData>
  <mergeCells count="2">
    <mergeCell ref="A8:C8"/>
    <mergeCell ref="A9:C9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opLeftCell="A4" zoomScaleNormal="100" workbookViewId="0">
      <selection activeCell="B15" sqref="B15"/>
    </sheetView>
  </sheetViews>
  <sheetFormatPr defaultRowHeight="15.75"/>
  <cols>
    <col min="1" max="1" width="6.140625" style="1" customWidth="1"/>
    <col min="2" max="2" width="55.28515625" style="22" customWidth="1"/>
    <col min="3" max="3" width="28.140625" style="1" customWidth="1"/>
    <col min="4" max="4" width="47" style="1" customWidth="1"/>
    <col min="5" max="16384" width="9.140625" style="1"/>
  </cols>
  <sheetData>
    <row r="1" spans="1:4">
      <c r="B1" s="2" t="s">
        <v>0</v>
      </c>
      <c r="C1" s="4"/>
      <c r="D1" s="4"/>
    </row>
    <row r="2" spans="1:4">
      <c r="B2" s="2" t="s">
        <v>1</v>
      </c>
      <c r="C2" s="4"/>
      <c r="D2" s="4"/>
    </row>
    <row r="3" spans="1:4">
      <c r="B3" s="2" t="s">
        <v>341</v>
      </c>
      <c r="C3" s="4"/>
      <c r="D3" s="4"/>
    </row>
    <row r="4" spans="1:4">
      <c r="B4" s="2" t="s">
        <v>38</v>
      </c>
      <c r="C4" s="4"/>
      <c r="D4" s="4"/>
    </row>
    <row r="5" spans="1:4">
      <c r="B5" s="7"/>
      <c r="C5" s="4"/>
      <c r="D5" s="4"/>
    </row>
    <row r="6" spans="1:4" ht="30" customHeight="1">
      <c r="A6" s="166" t="s">
        <v>2</v>
      </c>
      <c r="B6" s="166"/>
      <c r="C6" s="166"/>
      <c r="D6" s="166"/>
    </row>
    <row r="7" spans="1:4" ht="30" customHeight="1">
      <c r="A7" s="116" t="s">
        <v>3</v>
      </c>
      <c r="B7" s="116" t="s">
        <v>342</v>
      </c>
      <c r="C7" s="152" t="s">
        <v>343</v>
      </c>
      <c r="D7" s="116" t="s">
        <v>344</v>
      </c>
    </row>
    <row r="8" spans="1:4" s="10" customFormat="1" ht="24" customHeight="1">
      <c r="A8" s="153">
        <v>1</v>
      </c>
      <c r="B8" s="154" t="s">
        <v>325</v>
      </c>
      <c r="C8" s="155">
        <v>2500000</v>
      </c>
      <c r="D8" s="156" t="s">
        <v>345</v>
      </c>
    </row>
    <row r="9" spans="1:4" s="10" customFormat="1" ht="24" customHeight="1">
      <c r="A9" s="153">
        <v>2</v>
      </c>
      <c r="B9" s="154" t="s">
        <v>326</v>
      </c>
      <c r="C9" s="155">
        <v>3000000</v>
      </c>
      <c r="D9" s="156" t="s">
        <v>346</v>
      </c>
    </row>
    <row r="10" spans="1:4" s="10" customFormat="1" ht="24" customHeight="1">
      <c r="A10" s="153">
        <v>3</v>
      </c>
      <c r="B10" s="154" t="s">
        <v>327</v>
      </c>
      <c r="C10" s="155">
        <v>3500000</v>
      </c>
      <c r="D10" s="156" t="s">
        <v>347</v>
      </c>
    </row>
    <row r="11" spans="1:4" s="10" customFormat="1" ht="24" customHeight="1">
      <c r="A11" s="153">
        <v>4</v>
      </c>
      <c r="B11" s="154" t="s">
        <v>328</v>
      </c>
      <c r="C11" s="155">
        <v>4000000</v>
      </c>
      <c r="D11" s="156" t="s">
        <v>348</v>
      </c>
    </row>
    <row r="12" spans="1:4" s="10" customFormat="1" ht="24" customHeight="1">
      <c r="A12" s="153">
        <v>5</v>
      </c>
      <c r="B12" s="154" t="s">
        <v>329</v>
      </c>
      <c r="C12" s="155">
        <v>4500000</v>
      </c>
      <c r="D12" s="156" t="s">
        <v>349</v>
      </c>
    </row>
    <row r="13" spans="1:4" s="10" customFormat="1" ht="24" customHeight="1">
      <c r="A13" s="153">
        <v>6</v>
      </c>
      <c r="B13" s="154" t="s">
        <v>330</v>
      </c>
      <c r="C13" s="157">
        <v>5000000</v>
      </c>
      <c r="D13" s="156" t="s">
        <v>350</v>
      </c>
    </row>
    <row r="14" spans="1:4" s="10" customFormat="1" ht="24" customHeight="1">
      <c r="A14" s="23" t="s">
        <v>351</v>
      </c>
    </row>
    <row r="15" spans="1:4" s="10" customFormat="1" ht="24" customHeight="1">
      <c r="A15" s="23" t="s">
        <v>316</v>
      </c>
      <c r="B15" s="158"/>
    </row>
    <row r="16" spans="1:4" ht="20.100000000000001" customHeight="1">
      <c r="A16" s="23" t="s">
        <v>352</v>
      </c>
      <c r="B16" s="24"/>
    </row>
    <row r="17" spans="1:4" ht="20.100000000000001" customHeight="1">
      <c r="A17" s="23" t="s">
        <v>318</v>
      </c>
      <c r="B17" s="24"/>
    </row>
    <row r="18" spans="1:4" ht="20.100000000000001" customHeight="1">
      <c r="A18" s="23" t="s">
        <v>13</v>
      </c>
      <c r="B18" s="24"/>
    </row>
    <row r="19" spans="1:4" ht="20.100000000000001" customHeight="1">
      <c r="A19" s="23" t="s">
        <v>10</v>
      </c>
      <c r="B19" s="24"/>
    </row>
    <row r="20" spans="1:4" ht="20.100000000000001" customHeight="1">
      <c r="A20" s="25" t="s">
        <v>320</v>
      </c>
      <c r="B20" s="24"/>
      <c r="C20" s="24"/>
      <c r="D20" s="24"/>
    </row>
    <row r="21" spans="1:4" ht="20.100000000000001" customHeight="1">
      <c r="A21" s="13" t="s">
        <v>353</v>
      </c>
      <c r="B21" s="24"/>
    </row>
    <row r="22" spans="1:4" ht="20.100000000000001" customHeight="1">
      <c r="A22" s="23" t="s">
        <v>23</v>
      </c>
      <c r="B22" s="24"/>
    </row>
    <row r="23" spans="1:4" ht="20.100000000000001" customHeight="1">
      <c r="A23" s="23" t="s">
        <v>15</v>
      </c>
      <c r="B23" s="24"/>
    </row>
    <row r="24" spans="1:4" ht="20.100000000000001" customHeight="1">
      <c r="A24" s="23" t="s">
        <v>37</v>
      </c>
      <c r="B24" s="24"/>
    </row>
    <row r="25" spans="1:4" ht="20.100000000000001" customHeight="1">
      <c r="A25" s="177" t="s">
        <v>16</v>
      </c>
      <c r="B25" s="177"/>
    </row>
    <row r="26" spans="1:4" ht="20.100000000000001" customHeight="1"/>
  </sheetData>
  <mergeCells count="2">
    <mergeCell ref="A6:D6"/>
    <mergeCell ref="A25:B25"/>
  </mergeCells>
  <pageMargins left="0.25" right="0.25" top="0.75" bottom="0.75" header="0.3" footer="0.3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5"/>
  <sheetViews>
    <sheetView workbookViewId="0">
      <selection activeCell="A7" sqref="A7:S7"/>
    </sheetView>
  </sheetViews>
  <sheetFormatPr defaultRowHeight="15"/>
  <cols>
    <col min="4" max="4" width="9.140625" bestFit="1" customWidth="1"/>
    <col min="5" max="5" width="11.28515625" bestFit="1" customWidth="1"/>
    <col min="6" max="11" width="12.140625" bestFit="1" customWidth="1"/>
    <col min="12" max="12" width="13.42578125" bestFit="1" customWidth="1"/>
    <col min="13" max="14" width="12.140625" bestFit="1" customWidth="1"/>
    <col min="15" max="19" width="13.5703125" bestFit="1" customWidth="1"/>
  </cols>
  <sheetData>
    <row r="1" spans="1:19" ht="15.75">
      <c r="A1" s="1"/>
      <c r="B1" s="2" t="s">
        <v>0</v>
      </c>
      <c r="C1" s="47"/>
      <c r="D1" s="2"/>
      <c r="E1" s="3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1"/>
      <c r="B2" s="2" t="s">
        <v>1</v>
      </c>
      <c r="C2" s="47"/>
      <c r="D2" s="2"/>
      <c r="E2" s="32"/>
      <c r="F2" s="3"/>
      <c r="G2" s="3"/>
      <c r="H2" s="3"/>
      <c r="I2" s="3"/>
      <c r="J2" s="3"/>
      <c r="K2" s="5"/>
      <c r="L2" s="5"/>
      <c r="M2" s="5"/>
      <c r="N2" s="4"/>
      <c r="O2" s="4"/>
      <c r="P2" s="4"/>
      <c r="Q2" s="4"/>
      <c r="R2" s="4"/>
      <c r="S2" s="4"/>
    </row>
    <row r="3" spans="1:19" ht="15.75">
      <c r="A3" s="1"/>
      <c r="B3" s="2" t="s">
        <v>52</v>
      </c>
      <c r="C3" s="47"/>
      <c r="D3" s="2"/>
      <c r="E3" s="32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1"/>
      <c r="B4" s="2" t="s">
        <v>38</v>
      </c>
      <c r="C4" s="47"/>
      <c r="D4" s="2"/>
      <c r="E4" s="32"/>
      <c r="F4" s="6"/>
      <c r="G4" s="6"/>
      <c r="H4" s="6"/>
      <c r="I4" s="6"/>
      <c r="J4" s="6"/>
      <c r="K4" s="4"/>
      <c r="L4" s="4"/>
      <c r="M4" s="4"/>
      <c r="N4" s="4"/>
      <c r="O4" s="4"/>
      <c r="P4" s="4"/>
      <c r="Q4" s="4"/>
      <c r="R4" s="4"/>
      <c r="S4" s="4"/>
    </row>
    <row r="5" spans="1:19" ht="16.5" thickBot="1">
      <c r="A5" s="1"/>
      <c r="B5" s="7"/>
      <c r="C5" s="47"/>
      <c r="D5" s="7"/>
      <c r="E5" s="32"/>
      <c r="F5" s="6"/>
      <c r="G5" s="6"/>
      <c r="H5" s="6"/>
      <c r="I5" s="6"/>
      <c r="J5" s="6"/>
      <c r="K5" s="4"/>
      <c r="L5" s="4"/>
      <c r="M5" s="4"/>
      <c r="N5" s="4"/>
      <c r="O5" s="4"/>
      <c r="P5" s="4"/>
      <c r="Q5" s="4"/>
      <c r="R5" s="4"/>
      <c r="S5" s="4"/>
    </row>
    <row r="6" spans="1:19" ht="16.5" thickBot="1">
      <c r="A6" s="8"/>
      <c r="B6" s="178" t="s">
        <v>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5.75">
      <c r="A7" s="179" t="s">
        <v>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</row>
    <row r="8" spans="1:19" ht="204.75">
      <c r="A8" s="76" t="s">
        <v>3</v>
      </c>
      <c r="B8" s="9" t="s">
        <v>28</v>
      </c>
      <c r="C8" s="77" t="s">
        <v>148</v>
      </c>
      <c r="D8" s="9" t="s">
        <v>27</v>
      </c>
      <c r="E8" s="78" t="s">
        <v>55</v>
      </c>
      <c r="F8" s="9" t="s">
        <v>51</v>
      </c>
      <c r="G8" s="9" t="s">
        <v>50</v>
      </c>
      <c r="H8" s="9" t="s">
        <v>49</v>
      </c>
      <c r="I8" s="9" t="s">
        <v>48</v>
      </c>
      <c r="J8" s="9" t="s">
        <v>53</v>
      </c>
      <c r="K8" s="9" t="s">
        <v>47</v>
      </c>
      <c r="L8" s="9" t="s">
        <v>46</v>
      </c>
      <c r="M8" s="9" t="s">
        <v>45</v>
      </c>
      <c r="N8" s="9" t="s">
        <v>43</v>
      </c>
      <c r="O8" s="9" t="s">
        <v>42</v>
      </c>
      <c r="P8" s="9" t="s">
        <v>41</v>
      </c>
      <c r="Q8" s="9" t="s">
        <v>40</v>
      </c>
      <c r="R8" s="9" t="s">
        <v>39</v>
      </c>
      <c r="S8" s="9" t="s">
        <v>44</v>
      </c>
    </row>
    <row r="9" spans="1:19">
      <c r="A9" s="79">
        <v>1</v>
      </c>
      <c r="B9" s="167" t="s">
        <v>193</v>
      </c>
      <c r="C9" s="80"/>
      <c r="D9" s="81" t="s">
        <v>194</v>
      </c>
      <c r="E9" s="82" t="s">
        <v>75</v>
      </c>
      <c r="F9" s="83">
        <v>650000</v>
      </c>
      <c r="G9" s="83">
        <f t="shared" ref="G9:G20" si="0">F9+50000</f>
        <v>700000</v>
      </c>
      <c r="H9" s="83">
        <f t="shared" ref="H9:H20" si="1">F9+100000</f>
        <v>750000</v>
      </c>
      <c r="I9" s="83">
        <f t="shared" ref="I9:I20" si="2">F9+300000</f>
        <v>950000</v>
      </c>
      <c r="J9" s="83">
        <f t="shared" ref="J9:J20" si="3">F9+500000</f>
        <v>1150000</v>
      </c>
      <c r="K9" s="83">
        <f t="shared" ref="K9:K20" si="4">F9+700000</f>
        <v>1350000</v>
      </c>
      <c r="L9" s="83">
        <f>F9+900000</f>
        <v>1550000</v>
      </c>
      <c r="M9" s="83">
        <f>F9+1100000</f>
        <v>1750000</v>
      </c>
      <c r="N9" s="83">
        <f>F9+1400000</f>
        <v>2050000</v>
      </c>
      <c r="O9" s="83">
        <f>F9+1600000</f>
        <v>2250000</v>
      </c>
      <c r="P9" s="83">
        <f>F9+1900000</f>
        <v>2550000</v>
      </c>
      <c r="Q9" s="83">
        <f>F9+2200000</f>
        <v>2850000</v>
      </c>
      <c r="R9" s="83">
        <f>F9+2400000</f>
        <v>3050000</v>
      </c>
      <c r="S9" s="83">
        <f>F9+3200000</f>
        <v>3850000</v>
      </c>
    </row>
    <row r="10" spans="1:19">
      <c r="A10" s="79">
        <v>2</v>
      </c>
      <c r="B10" s="168"/>
      <c r="C10" s="80"/>
      <c r="D10" s="81" t="s">
        <v>195</v>
      </c>
      <c r="E10" s="82" t="s">
        <v>75</v>
      </c>
      <c r="F10" s="83">
        <v>700000</v>
      </c>
      <c r="G10" s="83">
        <f t="shared" si="0"/>
        <v>750000</v>
      </c>
      <c r="H10" s="83">
        <f t="shared" si="1"/>
        <v>800000</v>
      </c>
      <c r="I10" s="83">
        <f t="shared" si="2"/>
        <v>1000000</v>
      </c>
      <c r="J10" s="83">
        <f t="shared" si="3"/>
        <v>1200000</v>
      </c>
      <c r="K10" s="83">
        <f t="shared" si="4"/>
        <v>1400000</v>
      </c>
      <c r="L10" s="83">
        <f t="shared" ref="L10:L20" si="5">F10+900000</f>
        <v>1600000</v>
      </c>
      <c r="M10" s="83">
        <f t="shared" ref="M10:M17" si="6">F10+1100000</f>
        <v>1800000</v>
      </c>
      <c r="N10" s="83">
        <f t="shared" ref="N10:N20" si="7">F10+1400000</f>
        <v>2100000</v>
      </c>
      <c r="O10" s="83">
        <f t="shared" ref="O10:O20" si="8">F10+1600000</f>
        <v>2300000</v>
      </c>
      <c r="P10" s="83">
        <f t="shared" ref="P10:P20" si="9">F10+1900000</f>
        <v>2600000</v>
      </c>
      <c r="Q10" s="83">
        <f t="shared" ref="Q10:Q20" si="10">F10+2200000</f>
        <v>2900000</v>
      </c>
      <c r="R10" s="83">
        <f t="shared" ref="R10:R20" si="11">F10+2400000</f>
        <v>3100000</v>
      </c>
      <c r="S10" s="83">
        <f t="shared" ref="S10" si="12">F10+3200000</f>
        <v>3900000</v>
      </c>
    </row>
    <row r="11" spans="1:19">
      <c r="A11" s="79">
        <v>3</v>
      </c>
      <c r="B11" s="168"/>
      <c r="C11" s="80"/>
      <c r="D11" s="81" t="s">
        <v>197</v>
      </c>
      <c r="E11" s="82" t="s">
        <v>75</v>
      </c>
      <c r="F11" s="83">
        <v>900000</v>
      </c>
      <c r="G11" s="83">
        <f t="shared" si="0"/>
        <v>950000</v>
      </c>
      <c r="H11" s="83">
        <f t="shared" si="1"/>
        <v>1000000</v>
      </c>
      <c r="I11" s="83">
        <f t="shared" si="2"/>
        <v>1200000</v>
      </c>
      <c r="J11" s="83">
        <f t="shared" si="3"/>
        <v>1400000</v>
      </c>
      <c r="K11" s="83">
        <f t="shared" si="4"/>
        <v>1600000</v>
      </c>
      <c r="L11" s="83">
        <f t="shared" si="5"/>
        <v>1800000</v>
      </c>
      <c r="M11" s="83">
        <f t="shared" si="6"/>
        <v>2000000</v>
      </c>
      <c r="N11" s="83">
        <f t="shared" si="7"/>
        <v>2300000</v>
      </c>
      <c r="O11" s="83">
        <f t="shared" si="8"/>
        <v>2500000</v>
      </c>
      <c r="P11" s="83">
        <f t="shared" si="9"/>
        <v>2800000</v>
      </c>
      <c r="Q11" s="83">
        <f t="shared" si="10"/>
        <v>3100000</v>
      </c>
      <c r="R11" s="83">
        <f t="shared" si="11"/>
        <v>3300000</v>
      </c>
      <c r="S11" s="83">
        <f>F11+3100000</f>
        <v>4000000</v>
      </c>
    </row>
    <row r="12" spans="1:19">
      <c r="A12" s="79">
        <v>4</v>
      </c>
      <c r="B12" s="168"/>
      <c r="C12" s="80"/>
      <c r="D12" s="81" t="s">
        <v>199</v>
      </c>
      <c r="E12" s="82" t="s">
        <v>75</v>
      </c>
      <c r="F12" s="83">
        <v>1100000</v>
      </c>
      <c r="G12" s="83">
        <f t="shared" si="0"/>
        <v>1150000</v>
      </c>
      <c r="H12" s="83">
        <f t="shared" si="1"/>
        <v>1200000</v>
      </c>
      <c r="I12" s="83">
        <f t="shared" si="2"/>
        <v>1400000</v>
      </c>
      <c r="J12" s="83">
        <f t="shared" si="3"/>
        <v>1600000</v>
      </c>
      <c r="K12" s="83">
        <f t="shared" si="4"/>
        <v>1800000</v>
      </c>
      <c r="L12" s="83">
        <f t="shared" si="5"/>
        <v>2000000</v>
      </c>
      <c r="M12" s="83">
        <f t="shared" si="6"/>
        <v>2200000</v>
      </c>
      <c r="N12" s="83">
        <f t="shared" si="7"/>
        <v>2500000</v>
      </c>
      <c r="O12" s="83">
        <f t="shared" si="8"/>
        <v>2700000</v>
      </c>
      <c r="P12" s="83">
        <f t="shared" si="9"/>
        <v>3000000</v>
      </c>
      <c r="Q12" s="83">
        <f t="shared" si="10"/>
        <v>3300000</v>
      </c>
      <c r="R12" s="83">
        <f t="shared" si="11"/>
        <v>3500000</v>
      </c>
      <c r="S12" s="83">
        <f>F12+3400000</f>
        <v>4500000</v>
      </c>
    </row>
    <row r="13" spans="1:19">
      <c r="A13" s="79">
        <v>5</v>
      </c>
      <c r="B13" s="168"/>
      <c r="C13" s="80"/>
      <c r="D13" s="81" t="s">
        <v>201</v>
      </c>
      <c r="E13" s="82" t="s">
        <v>75</v>
      </c>
      <c r="F13" s="83">
        <v>1100000</v>
      </c>
      <c r="G13" s="83">
        <f t="shared" si="0"/>
        <v>1150000</v>
      </c>
      <c r="H13" s="83">
        <f t="shared" si="1"/>
        <v>1200000</v>
      </c>
      <c r="I13" s="83">
        <f t="shared" si="2"/>
        <v>1400000</v>
      </c>
      <c r="J13" s="83">
        <f t="shared" si="3"/>
        <v>1600000</v>
      </c>
      <c r="K13" s="83">
        <f t="shared" si="4"/>
        <v>1800000</v>
      </c>
      <c r="L13" s="83">
        <f t="shared" si="5"/>
        <v>2000000</v>
      </c>
      <c r="M13" s="83">
        <f>F13+1100000</f>
        <v>2200000</v>
      </c>
      <c r="N13" s="83">
        <f t="shared" si="7"/>
        <v>2500000</v>
      </c>
      <c r="O13" s="83">
        <f t="shared" si="8"/>
        <v>2700000</v>
      </c>
      <c r="P13" s="83">
        <f t="shared" si="9"/>
        <v>3000000</v>
      </c>
      <c r="Q13" s="83">
        <f t="shared" si="10"/>
        <v>3300000</v>
      </c>
      <c r="R13" s="83">
        <f t="shared" si="11"/>
        <v>3500000</v>
      </c>
      <c r="S13" s="83">
        <f>F13+3400000</f>
        <v>4500000</v>
      </c>
    </row>
    <row r="14" spans="1:19">
      <c r="A14" s="79">
        <v>6</v>
      </c>
      <c r="B14" s="168"/>
      <c r="C14" s="80"/>
      <c r="D14" s="81" t="s">
        <v>203</v>
      </c>
      <c r="E14" s="82" t="s">
        <v>75</v>
      </c>
      <c r="F14" s="83">
        <v>1400000</v>
      </c>
      <c r="G14" s="83">
        <f t="shared" si="0"/>
        <v>1450000</v>
      </c>
      <c r="H14" s="83">
        <f t="shared" si="1"/>
        <v>1500000</v>
      </c>
      <c r="I14" s="83">
        <f t="shared" si="2"/>
        <v>1700000</v>
      </c>
      <c r="J14" s="83">
        <f t="shared" si="3"/>
        <v>1900000</v>
      </c>
      <c r="K14" s="83">
        <f t="shared" si="4"/>
        <v>2100000</v>
      </c>
      <c r="L14" s="83">
        <f t="shared" si="5"/>
        <v>2300000</v>
      </c>
      <c r="M14" s="83">
        <f t="shared" si="6"/>
        <v>2500000</v>
      </c>
      <c r="N14" s="83">
        <f t="shared" si="7"/>
        <v>2800000</v>
      </c>
      <c r="O14" s="83">
        <f t="shared" si="8"/>
        <v>3000000</v>
      </c>
      <c r="P14" s="83">
        <f t="shared" si="9"/>
        <v>3300000</v>
      </c>
      <c r="Q14" s="83">
        <f t="shared" si="10"/>
        <v>3600000</v>
      </c>
      <c r="R14" s="83">
        <f t="shared" si="11"/>
        <v>3800000</v>
      </c>
      <c r="S14" s="83">
        <f>F14+3600000</f>
        <v>5000000</v>
      </c>
    </row>
    <row r="15" spans="1:19">
      <c r="A15" s="79">
        <v>7</v>
      </c>
      <c r="B15" s="168"/>
      <c r="C15" s="80"/>
      <c r="D15" s="81" t="s">
        <v>205</v>
      </c>
      <c r="E15" s="82" t="s">
        <v>75</v>
      </c>
      <c r="F15" s="83">
        <v>900000</v>
      </c>
      <c r="G15" s="83">
        <f t="shared" si="0"/>
        <v>950000</v>
      </c>
      <c r="H15" s="83">
        <f t="shared" si="1"/>
        <v>1000000</v>
      </c>
      <c r="I15" s="83">
        <f t="shared" si="2"/>
        <v>1200000</v>
      </c>
      <c r="J15" s="83">
        <f t="shared" si="3"/>
        <v>1400000</v>
      </c>
      <c r="K15" s="83">
        <f t="shared" si="4"/>
        <v>1600000</v>
      </c>
      <c r="L15" s="83">
        <f t="shared" si="5"/>
        <v>1800000</v>
      </c>
      <c r="M15" s="83">
        <f t="shared" si="6"/>
        <v>2000000</v>
      </c>
      <c r="N15" s="83">
        <f t="shared" si="7"/>
        <v>2300000</v>
      </c>
      <c r="O15" s="83">
        <f t="shared" si="8"/>
        <v>2500000</v>
      </c>
      <c r="P15" s="83">
        <f t="shared" si="9"/>
        <v>2800000</v>
      </c>
      <c r="Q15" s="83">
        <f t="shared" si="10"/>
        <v>3100000</v>
      </c>
      <c r="R15" s="83">
        <f t="shared" si="11"/>
        <v>3300000</v>
      </c>
      <c r="S15" s="83">
        <f>F15+3500000</f>
        <v>4400000</v>
      </c>
    </row>
    <row r="16" spans="1:19">
      <c r="A16" s="79">
        <v>8</v>
      </c>
      <c r="B16" s="168"/>
      <c r="C16" s="80"/>
      <c r="D16" s="81" t="s">
        <v>207</v>
      </c>
      <c r="E16" s="82" t="s">
        <v>75</v>
      </c>
      <c r="F16" s="83">
        <v>1100000</v>
      </c>
      <c r="G16" s="83">
        <f t="shared" si="0"/>
        <v>1150000</v>
      </c>
      <c r="H16" s="83">
        <f t="shared" si="1"/>
        <v>1200000</v>
      </c>
      <c r="I16" s="83">
        <f t="shared" si="2"/>
        <v>1400000</v>
      </c>
      <c r="J16" s="83">
        <f t="shared" si="3"/>
        <v>1600000</v>
      </c>
      <c r="K16" s="83">
        <f t="shared" si="4"/>
        <v>1800000</v>
      </c>
      <c r="L16" s="83">
        <f t="shared" si="5"/>
        <v>2000000</v>
      </c>
      <c r="M16" s="83">
        <f t="shared" si="6"/>
        <v>2200000</v>
      </c>
      <c r="N16" s="83">
        <f t="shared" si="7"/>
        <v>2500000</v>
      </c>
      <c r="O16" s="83">
        <f t="shared" si="8"/>
        <v>2700000</v>
      </c>
      <c r="P16" s="83">
        <f t="shared" si="9"/>
        <v>3000000</v>
      </c>
      <c r="Q16" s="83">
        <f t="shared" si="10"/>
        <v>3300000</v>
      </c>
      <c r="R16" s="83">
        <f t="shared" si="11"/>
        <v>3500000</v>
      </c>
      <c r="S16" s="83">
        <f>F16+3400000</f>
        <v>4500000</v>
      </c>
    </row>
    <row r="17" spans="1:19">
      <c r="A17" s="79">
        <v>9</v>
      </c>
      <c r="B17" s="168"/>
      <c r="C17" s="80"/>
      <c r="D17" s="81" t="s">
        <v>209</v>
      </c>
      <c r="E17" s="82" t="s">
        <v>75</v>
      </c>
      <c r="F17" s="83">
        <v>1100000</v>
      </c>
      <c r="G17" s="83">
        <f t="shared" si="0"/>
        <v>1150000</v>
      </c>
      <c r="H17" s="83">
        <f t="shared" si="1"/>
        <v>1200000</v>
      </c>
      <c r="I17" s="83">
        <f t="shared" si="2"/>
        <v>1400000</v>
      </c>
      <c r="J17" s="83">
        <f t="shared" si="3"/>
        <v>1600000</v>
      </c>
      <c r="K17" s="83">
        <f t="shared" si="4"/>
        <v>1800000</v>
      </c>
      <c r="L17" s="83">
        <f t="shared" si="5"/>
        <v>2000000</v>
      </c>
      <c r="M17" s="83">
        <f t="shared" si="6"/>
        <v>2200000</v>
      </c>
      <c r="N17" s="83">
        <f t="shared" si="7"/>
        <v>2500000</v>
      </c>
      <c r="O17" s="83">
        <f t="shared" si="8"/>
        <v>2700000</v>
      </c>
      <c r="P17" s="83">
        <f t="shared" si="9"/>
        <v>3000000</v>
      </c>
      <c r="Q17" s="83">
        <f t="shared" si="10"/>
        <v>3300000</v>
      </c>
      <c r="R17" s="83">
        <f t="shared" si="11"/>
        <v>3500000</v>
      </c>
      <c r="S17" s="83"/>
    </row>
    <row r="18" spans="1:19">
      <c r="A18" s="79">
        <v>10</v>
      </c>
      <c r="B18" s="168"/>
      <c r="C18" s="80"/>
      <c r="D18" s="81" t="s">
        <v>211</v>
      </c>
      <c r="E18" s="82" t="s">
        <v>75</v>
      </c>
      <c r="F18" s="83">
        <v>1400000</v>
      </c>
      <c r="G18" s="83">
        <f t="shared" si="0"/>
        <v>1450000</v>
      </c>
      <c r="H18" s="83">
        <f t="shared" si="1"/>
        <v>1500000</v>
      </c>
      <c r="I18" s="83">
        <f t="shared" si="2"/>
        <v>1700000</v>
      </c>
      <c r="J18" s="83">
        <f t="shared" si="3"/>
        <v>1900000</v>
      </c>
      <c r="K18" s="83">
        <f t="shared" si="4"/>
        <v>2100000</v>
      </c>
      <c r="L18" s="83">
        <f t="shared" si="5"/>
        <v>2300000</v>
      </c>
      <c r="M18" s="83">
        <f>F18+1100000</f>
        <v>2500000</v>
      </c>
      <c r="N18" s="83">
        <f t="shared" si="7"/>
        <v>2800000</v>
      </c>
      <c r="O18" s="83">
        <f t="shared" si="8"/>
        <v>3000000</v>
      </c>
      <c r="P18" s="83">
        <f t="shared" si="9"/>
        <v>3300000</v>
      </c>
      <c r="Q18" s="83">
        <f t="shared" si="10"/>
        <v>3600000</v>
      </c>
      <c r="R18" s="83">
        <f t="shared" si="11"/>
        <v>3800000</v>
      </c>
      <c r="S18" s="83">
        <f>F18+3400000</f>
        <v>4800000</v>
      </c>
    </row>
    <row r="19" spans="1:19">
      <c r="A19" s="79">
        <v>11</v>
      </c>
      <c r="B19" s="168"/>
      <c r="C19" s="80"/>
      <c r="D19" s="87" t="s">
        <v>213</v>
      </c>
      <c r="E19" s="82" t="s">
        <v>75</v>
      </c>
      <c r="F19" s="83">
        <v>1500000</v>
      </c>
      <c r="G19" s="83">
        <f t="shared" si="0"/>
        <v>1550000</v>
      </c>
      <c r="H19" s="83">
        <f t="shared" si="1"/>
        <v>1600000</v>
      </c>
      <c r="I19" s="83">
        <f t="shared" si="2"/>
        <v>1800000</v>
      </c>
      <c r="J19" s="83">
        <f t="shared" si="3"/>
        <v>2000000</v>
      </c>
      <c r="K19" s="83">
        <f t="shared" si="4"/>
        <v>2200000</v>
      </c>
      <c r="L19" s="83">
        <f t="shared" si="5"/>
        <v>2400000</v>
      </c>
      <c r="M19" s="83">
        <f>F19+1100000</f>
        <v>2600000</v>
      </c>
      <c r="N19" s="83">
        <f t="shared" si="7"/>
        <v>2900000</v>
      </c>
      <c r="O19" s="83">
        <f t="shared" si="8"/>
        <v>3100000</v>
      </c>
      <c r="P19" s="83">
        <f t="shared" si="9"/>
        <v>3400000</v>
      </c>
      <c r="Q19" s="83">
        <f t="shared" si="10"/>
        <v>3700000</v>
      </c>
      <c r="R19" s="83">
        <f t="shared" si="11"/>
        <v>3900000</v>
      </c>
      <c r="S19" s="83">
        <f>F19+3400000</f>
        <v>4900000</v>
      </c>
    </row>
    <row r="20" spans="1:19">
      <c r="A20" s="79">
        <v>12</v>
      </c>
      <c r="B20" s="168"/>
      <c r="C20" s="80"/>
      <c r="D20" s="87" t="s">
        <v>215</v>
      </c>
      <c r="E20" s="82" t="s">
        <v>75</v>
      </c>
      <c r="F20" s="83">
        <v>1600000</v>
      </c>
      <c r="G20" s="83">
        <f t="shared" si="0"/>
        <v>1650000</v>
      </c>
      <c r="H20" s="83">
        <f t="shared" si="1"/>
        <v>1700000</v>
      </c>
      <c r="I20" s="83">
        <f t="shared" si="2"/>
        <v>1900000</v>
      </c>
      <c r="J20" s="83">
        <f t="shared" si="3"/>
        <v>2100000</v>
      </c>
      <c r="K20" s="83">
        <f t="shared" si="4"/>
        <v>2300000</v>
      </c>
      <c r="L20" s="83">
        <f t="shared" si="5"/>
        <v>2500000</v>
      </c>
      <c r="M20" s="83">
        <f>F20+1100000</f>
        <v>2700000</v>
      </c>
      <c r="N20" s="83">
        <f t="shared" si="7"/>
        <v>3000000</v>
      </c>
      <c r="O20" s="83">
        <f t="shared" si="8"/>
        <v>3200000</v>
      </c>
      <c r="P20" s="83">
        <f t="shared" si="9"/>
        <v>3500000</v>
      </c>
      <c r="Q20" s="83">
        <f t="shared" si="10"/>
        <v>3800000</v>
      </c>
      <c r="R20" s="83">
        <f t="shared" si="11"/>
        <v>4000000</v>
      </c>
      <c r="S20" s="83">
        <f>F20+3400000</f>
        <v>5000000</v>
      </c>
    </row>
    <row r="21" spans="1:19" ht="42.75">
      <c r="A21" s="79">
        <v>13</v>
      </c>
      <c r="B21" s="168"/>
      <c r="C21" s="80"/>
      <c r="D21" s="88" t="s">
        <v>196</v>
      </c>
      <c r="E21" s="82" t="s">
        <v>75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28.5">
      <c r="A22" s="79">
        <v>14</v>
      </c>
      <c r="B22" s="168"/>
      <c r="C22" s="80"/>
      <c r="D22" s="88" t="s">
        <v>198</v>
      </c>
      <c r="E22" s="82" t="s">
        <v>75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42.75">
      <c r="A23" s="79">
        <v>15</v>
      </c>
      <c r="B23" s="168"/>
      <c r="C23" s="80"/>
      <c r="D23" s="88" t="s">
        <v>200</v>
      </c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ht="42.75">
      <c r="A24" s="79">
        <v>16</v>
      </c>
      <c r="B24" s="168"/>
      <c r="C24" s="80"/>
      <c r="D24" s="88" t="s">
        <v>202</v>
      </c>
      <c r="E24" s="82" t="s">
        <v>60</v>
      </c>
      <c r="F24" s="86">
        <v>1000000</v>
      </c>
      <c r="G24" s="86">
        <f t="shared" ref="G24:G29" si="13">F24+50000</f>
        <v>1050000</v>
      </c>
      <c r="H24" s="86">
        <f t="shared" ref="H24:H29" si="14">F24+100000</f>
        <v>1100000</v>
      </c>
      <c r="I24" s="86">
        <f t="shared" ref="I24:I29" si="15">F24+300000</f>
        <v>1300000</v>
      </c>
      <c r="J24" s="86">
        <f t="shared" ref="J24:J29" si="16">F24+500000</f>
        <v>1500000</v>
      </c>
      <c r="K24" s="86">
        <f t="shared" ref="K24:K29" si="17">F24+700000</f>
        <v>1700000</v>
      </c>
      <c r="L24" s="86">
        <f t="shared" ref="L24:L29" si="18">F24+1200000</f>
        <v>2200000</v>
      </c>
      <c r="M24" s="86">
        <f t="shared" ref="M24:M29" si="19">F24+1500000</f>
        <v>2500000</v>
      </c>
      <c r="N24" s="86">
        <f t="shared" ref="N24:N29" si="20">F24+1800000</f>
        <v>2800000</v>
      </c>
      <c r="O24" s="86">
        <f t="shared" ref="O24:O33" si="21">F24+2000000</f>
        <v>3000000</v>
      </c>
      <c r="P24" s="86">
        <f t="shared" ref="P24:P33" si="22">F24+2500000</f>
        <v>3500000</v>
      </c>
      <c r="Q24" s="86">
        <f t="shared" ref="Q24:Q33" si="23">F24+2900000</f>
        <v>3900000</v>
      </c>
      <c r="R24" s="86">
        <f t="shared" ref="R24:R33" si="24">F24+3200000</f>
        <v>4200000</v>
      </c>
      <c r="S24" s="86">
        <f t="shared" ref="S24:S33" si="25">F24+4000000</f>
        <v>5000000</v>
      </c>
    </row>
    <row r="25" spans="1:19" ht="28.5">
      <c r="A25" s="79">
        <v>17</v>
      </c>
      <c r="B25" s="168"/>
      <c r="C25" s="80"/>
      <c r="D25" s="88" t="s">
        <v>204</v>
      </c>
      <c r="E25" s="82" t="s">
        <v>60</v>
      </c>
      <c r="F25" s="86">
        <v>1100000</v>
      </c>
      <c r="G25" s="86">
        <f t="shared" si="13"/>
        <v>1150000</v>
      </c>
      <c r="H25" s="86">
        <f t="shared" si="14"/>
        <v>1200000</v>
      </c>
      <c r="I25" s="86">
        <f t="shared" si="15"/>
        <v>1400000</v>
      </c>
      <c r="J25" s="86">
        <f t="shared" si="16"/>
        <v>1600000</v>
      </c>
      <c r="K25" s="86">
        <f t="shared" si="17"/>
        <v>1800000</v>
      </c>
      <c r="L25" s="86">
        <f t="shared" si="18"/>
        <v>2300000</v>
      </c>
      <c r="M25" s="86">
        <f t="shared" si="19"/>
        <v>2600000</v>
      </c>
      <c r="N25" s="86">
        <f t="shared" si="20"/>
        <v>2900000</v>
      </c>
      <c r="O25" s="86">
        <f t="shared" si="21"/>
        <v>3100000</v>
      </c>
      <c r="P25" s="86">
        <f t="shared" si="22"/>
        <v>3600000</v>
      </c>
      <c r="Q25" s="86">
        <f t="shared" si="23"/>
        <v>4000000</v>
      </c>
      <c r="R25" s="86">
        <f t="shared" si="24"/>
        <v>4300000</v>
      </c>
      <c r="S25" s="86">
        <f t="shared" si="25"/>
        <v>5100000</v>
      </c>
    </row>
    <row r="26" spans="1:19" ht="42.75">
      <c r="A26" s="79">
        <v>18</v>
      </c>
      <c r="B26" s="168"/>
      <c r="C26" s="80"/>
      <c r="D26" s="88" t="s">
        <v>206</v>
      </c>
      <c r="E26" s="82" t="s">
        <v>60</v>
      </c>
      <c r="F26" s="86">
        <v>1100000</v>
      </c>
      <c r="G26" s="86">
        <f t="shared" si="13"/>
        <v>1150000</v>
      </c>
      <c r="H26" s="86">
        <f t="shared" si="14"/>
        <v>1200000</v>
      </c>
      <c r="I26" s="86">
        <f t="shared" si="15"/>
        <v>1400000</v>
      </c>
      <c r="J26" s="86">
        <f t="shared" si="16"/>
        <v>1600000</v>
      </c>
      <c r="K26" s="86">
        <f t="shared" si="17"/>
        <v>1800000</v>
      </c>
      <c r="L26" s="86">
        <f t="shared" si="18"/>
        <v>2300000</v>
      </c>
      <c r="M26" s="86">
        <f t="shared" si="19"/>
        <v>2600000</v>
      </c>
      <c r="N26" s="86">
        <f t="shared" si="20"/>
        <v>2900000</v>
      </c>
      <c r="O26" s="86">
        <f t="shared" si="21"/>
        <v>3100000</v>
      </c>
      <c r="P26" s="86">
        <f t="shared" si="22"/>
        <v>3600000</v>
      </c>
      <c r="Q26" s="86">
        <f t="shared" si="23"/>
        <v>4000000</v>
      </c>
      <c r="R26" s="86">
        <f t="shared" si="24"/>
        <v>4300000</v>
      </c>
      <c r="S26" s="86">
        <f t="shared" si="25"/>
        <v>5100000</v>
      </c>
    </row>
    <row r="27" spans="1:19" ht="42.75">
      <c r="A27" s="79">
        <v>19</v>
      </c>
      <c r="B27" s="168"/>
      <c r="C27" s="80"/>
      <c r="D27" s="88" t="s">
        <v>208</v>
      </c>
      <c r="E27" s="82" t="s">
        <v>60</v>
      </c>
      <c r="F27" s="86">
        <v>1100000</v>
      </c>
      <c r="G27" s="86">
        <f t="shared" si="13"/>
        <v>1150000</v>
      </c>
      <c r="H27" s="86">
        <f t="shared" si="14"/>
        <v>1200000</v>
      </c>
      <c r="I27" s="86">
        <f t="shared" si="15"/>
        <v>1400000</v>
      </c>
      <c r="J27" s="86">
        <f t="shared" si="16"/>
        <v>1600000</v>
      </c>
      <c r="K27" s="86">
        <f t="shared" si="17"/>
        <v>1800000</v>
      </c>
      <c r="L27" s="86">
        <f t="shared" si="18"/>
        <v>2300000</v>
      </c>
      <c r="M27" s="86">
        <f t="shared" si="19"/>
        <v>2600000</v>
      </c>
      <c r="N27" s="86">
        <f t="shared" si="20"/>
        <v>2900000</v>
      </c>
      <c r="O27" s="86">
        <f t="shared" si="21"/>
        <v>3100000</v>
      </c>
      <c r="P27" s="86">
        <f t="shared" si="22"/>
        <v>3600000</v>
      </c>
      <c r="Q27" s="86">
        <f t="shared" si="23"/>
        <v>4000000</v>
      </c>
      <c r="R27" s="86">
        <f t="shared" si="24"/>
        <v>4300000</v>
      </c>
      <c r="S27" s="86">
        <f t="shared" si="25"/>
        <v>5100000</v>
      </c>
    </row>
    <row r="28" spans="1:19" ht="28.5">
      <c r="A28" s="79">
        <v>20</v>
      </c>
      <c r="B28" s="168"/>
      <c r="C28" s="80"/>
      <c r="D28" s="88" t="s">
        <v>210</v>
      </c>
      <c r="E28" s="82" t="s">
        <v>60</v>
      </c>
      <c r="F28" s="86">
        <v>1200000</v>
      </c>
      <c r="G28" s="86">
        <f t="shared" si="13"/>
        <v>1250000</v>
      </c>
      <c r="H28" s="86">
        <f t="shared" si="14"/>
        <v>1300000</v>
      </c>
      <c r="I28" s="86">
        <f t="shared" si="15"/>
        <v>1500000</v>
      </c>
      <c r="J28" s="86">
        <f t="shared" si="16"/>
        <v>1700000</v>
      </c>
      <c r="K28" s="86">
        <f t="shared" si="17"/>
        <v>1900000</v>
      </c>
      <c r="L28" s="86">
        <f t="shared" si="18"/>
        <v>2400000</v>
      </c>
      <c r="M28" s="86">
        <f t="shared" si="19"/>
        <v>2700000</v>
      </c>
      <c r="N28" s="86">
        <f t="shared" si="20"/>
        <v>3000000</v>
      </c>
      <c r="O28" s="86">
        <f t="shared" si="21"/>
        <v>3200000</v>
      </c>
      <c r="P28" s="86">
        <f t="shared" si="22"/>
        <v>3700000</v>
      </c>
      <c r="Q28" s="86">
        <f t="shared" si="23"/>
        <v>4100000</v>
      </c>
      <c r="R28" s="86">
        <f t="shared" si="24"/>
        <v>4400000</v>
      </c>
      <c r="S28" s="86">
        <f t="shared" si="25"/>
        <v>5200000</v>
      </c>
    </row>
    <row r="29" spans="1:19" ht="28.5">
      <c r="A29" s="79">
        <v>21</v>
      </c>
      <c r="B29" s="168"/>
      <c r="C29" s="80"/>
      <c r="D29" s="88" t="s">
        <v>212</v>
      </c>
      <c r="E29" s="82" t="s">
        <v>60</v>
      </c>
      <c r="F29" s="86">
        <v>1700000</v>
      </c>
      <c r="G29" s="86">
        <f t="shared" si="13"/>
        <v>1750000</v>
      </c>
      <c r="H29" s="86">
        <f t="shared" si="14"/>
        <v>1800000</v>
      </c>
      <c r="I29" s="86">
        <f t="shared" si="15"/>
        <v>2000000</v>
      </c>
      <c r="J29" s="86">
        <f t="shared" si="16"/>
        <v>2200000</v>
      </c>
      <c r="K29" s="86">
        <f t="shared" si="17"/>
        <v>2400000</v>
      </c>
      <c r="L29" s="86">
        <f t="shared" si="18"/>
        <v>2900000</v>
      </c>
      <c r="M29" s="86">
        <f t="shared" si="19"/>
        <v>3200000</v>
      </c>
      <c r="N29" s="86">
        <f t="shared" si="20"/>
        <v>3500000</v>
      </c>
      <c r="O29" s="86">
        <f t="shared" si="21"/>
        <v>3700000</v>
      </c>
      <c r="P29" s="86">
        <f t="shared" si="22"/>
        <v>4200000</v>
      </c>
      <c r="Q29" s="86">
        <f t="shared" si="23"/>
        <v>4600000</v>
      </c>
      <c r="R29" s="86">
        <f t="shared" si="24"/>
        <v>4900000</v>
      </c>
      <c r="S29" s="86">
        <f t="shared" si="25"/>
        <v>5700000</v>
      </c>
    </row>
    <row r="30" spans="1:19" ht="28.5">
      <c r="A30" s="79">
        <v>22</v>
      </c>
      <c r="B30" s="168"/>
      <c r="C30" s="80"/>
      <c r="D30" s="88" t="s">
        <v>214</v>
      </c>
      <c r="E30" s="82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ht="28.5">
      <c r="A31" s="79">
        <v>23</v>
      </c>
      <c r="B31" s="168"/>
      <c r="C31" s="80"/>
      <c r="D31" s="88" t="s">
        <v>216</v>
      </c>
      <c r="E31" s="82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31.5">
      <c r="A32" s="79">
        <v>24</v>
      </c>
      <c r="B32" s="169"/>
      <c r="C32" s="61"/>
      <c r="D32" s="62" t="s">
        <v>193</v>
      </c>
      <c r="E32" s="63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1:19" ht="15.75">
      <c r="A33" s="11"/>
      <c r="B33" s="39"/>
      <c r="C33" s="48"/>
      <c r="D33" s="27"/>
      <c r="E33" s="33"/>
      <c r="F33" s="28"/>
      <c r="G33" s="28"/>
      <c r="H33" s="28"/>
      <c r="I33" s="28"/>
      <c r="J33" s="28"/>
      <c r="K33" s="28"/>
      <c r="L33" s="28"/>
      <c r="M33" s="28"/>
      <c r="N33" s="28"/>
      <c r="O33" s="28">
        <f t="shared" si="21"/>
        <v>2000000</v>
      </c>
      <c r="P33" s="28">
        <f t="shared" si="22"/>
        <v>2500000</v>
      </c>
      <c r="Q33" s="28">
        <f t="shared" si="23"/>
        <v>2900000</v>
      </c>
      <c r="R33" s="28">
        <f t="shared" si="24"/>
        <v>3200000</v>
      </c>
      <c r="S33" s="28">
        <f t="shared" si="25"/>
        <v>4000000</v>
      </c>
    </row>
    <row r="34" spans="1:19" ht="15.75">
      <c r="A34" s="13"/>
      <c r="B34" s="14" t="s">
        <v>25</v>
      </c>
      <c r="C34" s="54"/>
      <c r="D34" s="14"/>
      <c r="E34" s="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5.75">
      <c r="A35" s="13"/>
      <c r="B35" s="15" t="s">
        <v>24</v>
      </c>
      <c r="C35" s="55"/>
      <c r="D35" s="15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5.75">
      <c r="A36" s="16"/>
      <c r="B36" s="17" t="s">
        <v>26</v>
      </c>
      <c r="C36" s="56"/>
      <c r="D36" s="17"/>
      <c r="E36" s="17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.75">
      <c r="A37" s="20" t="s">
        <v>30</v>
      </c>
      <c r="B37" s="20"/>
      <c r="C37" s="5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.75">
      <c r="A38" s="21" t="s">
        <v>31</v>
      </c>
      <c r="B38" s="14"/>
      <c r="C38" s="54"/>
      <c r="D38" s="14"/>
      <c r="E38" s="3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21" t="s">
        <v>34</v>
      </c>
      <c r="B39" s="14"/>
      <c r="C39" s="54"/>
      <c r="D39" s="14"/>
      <c r="E39" s="3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5.75">
      <c r="A40" s="21" t="s">
        <v>32</v>
      </c>
      <c r="B40" s="14"/>
      <c r="C40" s="54"/>
      <c r="D40" s="14"/>
      <c r="E40" s="3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.75">
      <c r="A41" s="21" t="s">
        <v>33</v>
      </c>
      <c r="B41" s="14"/>
      <c r="C41" s="54"/>
      <c r="D41" s="14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.75">
      <c r="A42" s="21" t="s">
        <v>36</v>
      </c>
      <c r="B42" s="14"/>
      <c r="C42" s="54"/>
      <c r="D42" s="14"/>
      <c r="E42" s="3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5.75">
      <c r="A43" s="21" t="s">
        <v>35</v>
      </c>
      <c r="B43" s="14"/>
      <c r="C43" s="54"/>
      <c r="D43" s="14"/>
      <c r="E43" s="3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.75">
      <c r="A44" s="23" t="s">
        <v>17</v>
      </c>
      <c r="B44" s="24"/>
      <c r="C44" s="58"/>
      <c r="D44" s="24"/>
      <c r="E44" s="36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  <c r="R44" s="1"/>
      <c r="S44" s="1"/>
    </row>
    <row r="45" spans="1:19" ht="15.75">
      <c r="A45" s="23" t="s">
        <v>4</v>
      </c>
      <c r="B45" s="24"/>
      <c r="C45" s="58"/>
      <c r="D45" s="24"/>
      <c r="E45" s="36"/>
      <c r="F45" s="24"/>
      <c r="G45" s="24"/>
      <c r="H45" s="24"/>
      <c r="I45" s="24"/>
      <c r="J45" s="24"/>
      <c r="K45" s="24"/>
      <c r="L45" s="24"/>
      <c r="M45" s="24"/>
      <c r="N45" s="1"/>
      <c r="O45" s="1"/>
      <c r="P45" s="1"/>
      <c r="Q45" s="1"/>
      <c r="R45" s="1"/>
      <c r="S45" s="1"/>
    </row>
    <row r="46" spans="1:19" ht="15.75">
      <c r="A46" s="23" t="s">
        <v>5</v>
      </c>
      <c r="B46" s="24"/>
      <c r="C46" s="58"/>
      <c r="D46" s="24"/>
      <c r="E46" s="36"/>
      <c r="F46" s="24"/>
      <c r="G46" s="24"/>
      <c r="H46" s="24"/>
      <c r="I46" s="24"/>
      <c r="J46" s="24"/>
      <c r="K46" s="24"/>
      <c r="L46" s="24"/>
      <c r="M46" s="24"/>
      <c r="N46" s="1"/>
      <c r="O46" s="1"/>
      <c r="P46" s="1"/>
      <c r="Q46" s="1"/>
      <c r="R46" s="1"/>
      <c r="S46" s="1"/>
    </row>
    <row r="47" spans="1:19" ht="15.75">
      <c r="A47" s="25" t="s">
        <v>6</v>
      </c>
      <c r="B47" s="24"/>
      <c r="C47" s="58"/>
      <c r="D47" s="24"/>
      <c r="E47" s="36"/>
      <c r="F47" s="24"/>
      <c r="G47" s="24"/>
      <c r="H47" s="24"/>
      <c r="I47" s="24"/>
      <c r="J47" s="24"/>
      <c r="K47" s="24"/>
      <c r="L47" s="24"/>
      <c r="M47" s="24"/>
      <c r="N47" s="1"/>
      <c r="O47" s="1"/>
      <c r="P47" s="1"/>
      <c r="Q47" s="1"/>
      <c r="R47" s="1"/>
      <c r="S47" s="1"/>
    </row>
    <row r="48" spans="1:19" ht="15.75">
      <c r="A48" s="13" t="s">
        <v>20</v>
      </c>
      <c r="B48" s="24"/>
      <c r="C48" s="58"/>
      <c r="D48" s="24"/>
      <c r="E48" s="36"/>
      <c r="F48" s="24"/>
      <c r="G48" s="24"/>
      <c r="H48" s="24"/>
      <c r="I48" s="24"/>
      <c r="J48" s="24"/>
      <c r="K48" s="24"/>
      <c r="L48" s="24"/>
      <c r="M48" s="24"/>
      <c r="N48" s="1"/>
      <c r="O48" s="1"/>
      <c r="P48" s="1"/>
      <c r="Q48" s="1"/>
      <c r="R48" s="1"/>
      <c r="S48" s="1"/>
    </row>
    <row r="49" spans="1:19" ht="15.75">
      <c r="A49" s="13" t="s">
        <v>21</v>
      </c>
      <c r="B49" s="24"/>
      <c r="C49" s="58"/>
      <c r="D49" s="24"/>
      <c r="E49" s="36"/>
      <c r="F49" s="24"/>
      <c r="G49" s="24"/>
      <c r="H49" s="24"/>
      <c r="I49" s="24"/>
      <c r="J49" s="24"/>
      <c r="K49" s="24"/>
      <c r="L49" s="24"/>
      <c r="M49" s="24"/>
      <c r="N49" s="1"/>
      <c r="O49" s="1"/>
      <c r="P49" s="1"/>
      <c r="Q49" s="1"/>
      <c r="R49" s="1"/>
      <c r="S49" s="1"/>
    </row>
    <row r="50" spans="1:19" ht="15.75">
      <c r="A50" s="13" t="s">
        <v>18</v>
      </c>
      <c r="B50" s="24"/>
      <c r="C50" s="58"/>
      <c r="D50" s="24"/>
      <c r="E50" s="36"/>
      <c r="F50" s="24"/>
      <c r="G50" s="24"/>
      <c r="H50" s="24"/>
      <c r="I50" s="24"/>
      <c r="J50" s="24"/>
      <c r="K50" s="24"/>
      <c r="L50" s="24"/>
      <c r="M50" s="24"/>
      <c r="N50" s="1"/>
      <c r="O50" s="1"/>
      <c r="P50" s="1"/>
      <c r="Q50" s="1"/>
      <c r="R50" s="1"/>
      <c r="S50" s="1"/>
    </row>
    <row r="51" spans="1:19" ht="15.75">
      <c r="A51" s="13" t="s">
        <v>7</v>
      </c>
      <c r="B51" s="24"/>
      <c r="C51" s="58"/>
      <c r="D51" s="24"/>
      <c r="E51" s="36"/>
      <c r="F51" s="24"/>
      <c r="G51" s="24"/>
      <c r="H51" s="24"/>
      <c r="I51" s="24"/>
      <c r="J51" s="24"/>
      <c r="K51" s="24"/>
      <c r="L51" s="24"/>
      <c r="M51" s="24"/>
      <c r="N51" s="1"/>
      <c r="O51" s="1"/>
      <c r="P51" s="1"/>
      <c r="Q51" s="1"/>
      <c r="R51" s="1"/>
      <c r="S51" s="1"/>
    </row>
    <row r="52" spans="1:19" ht="15.75">
      <c r="A52" s="26" t="s">
        <v>8</v>
      </c>
      <c r="B52" s="24"/>
      <c r="C52" s="58"/>
      <c r="D52" s="24"/>
      <c r="E52" s="36"/>
      <c r="F52" s="24"/>
      <c r="G52" s="24"/>
      <c r="H52" s="24"/>
      <c r="I52" s="24"/>
      <c r="J52" s="24"/>
      <c r="K52" s="24"/>
      <c r="L52" s="24"/>
      <c r="M52" s="24"/>
      <c r="N52" s="1"/>
      <c r="O52" s="1"/>
      <c r="P52" s="1"/>
      <c r="Q52" s="1"/>
      <c r="R52" s="1"/>
      <c r="S52" s="1"/>
    </row>
    <row r="53" spans="1:19" ht="15.75">
      <c r="A53" s="13" t="s">
        <v>9</v>
      </c>
      <c r="B53" s="24"/>
      <c r="C53" s="58"/>
      <c r="D53" s="24"/>
      <c r="E53" s="36"/>
      <c r="F53" s="24"/>
      <c r="G53" s="24"/>
      <c r="H53" s="24"/>
      <c r="I53" s="24"/>
      <c r="J53" s="24"/>
      <c r="K53" s="24"/>
      <c r="L53" s="24"/>
      <c r="M53" s="24"/>
      <c r="N53" s="1"/>
      <c r="O53" s="1"/>
      <c r="P53" s="1"/>
      <c r="Q53" s="1"/>
      <c r="R53" s="1"/>
      <c r="S53" s="1"/>
    </row>
    <row r="54" spans="1:19" ht="15.75">
      <c r="A54" s="13" t="s">
        <v>22</v>
      </c>
      <c r="B54" s="24"/>
      <c r="C54" s="58"/>
      <c r="D54" s="24"/>
      <c r="E54" s="36"/>
      <c r="F54" s="24"/>
      <c r="G54" s="24"/>
      <c r="H54" s="24"/>
      <c r="I54" s="24"/>
      <c r="J54" s="24"/>
      <c r="K54" s="24"/>
      <c r="L54" s="24"/>
      <c r="M54" s="24"/>
      <c r="N54" s="1"/>
      <c r="O54" s="1"/>
      <c r="P54" s="1"/>
      <c r="Q54" s="1"/>
      <c r="R54" s="1"/>
      <c r="S54" s="1"/>
    </row>
    <row r="55" spans="1:19" ht="15.75">
      <c r="A55" s="23" t="s">
        <v>19</v>
      </c>
      <c r="B55" s="24"/>
      <c r="C55" s="58"/>
      <c r="D55" s="24"/>
      <c r="E55" s="36"/>
      <c r="F55" s="24"/>
      <c r="G55" s="24"/>
      <c r="H55" s="24"/>
      <c r="I55" s="24"/>
      <c r="J55" s="24"/>
      <c r="K55" s="24"/>
      <c r="L55" s="24"/>
      <c r="M55" s="24"/>
      <c r="N55" s="1"/>
      <c r="O55" s="1"/>
      <c r="P55" s="1"/>
      <c r="Q55" s="1"/>
      <c r="R55" s="1"/>
      <c r="S55" s="1"/>
    </row>
    <row r="56" spans="1:19" ht="15.75">
      <c r="A56" s="23" t="s">
        <v>10</v>
      </c>
      <c r="B56" s="24"/>
      <c r="C56" s="58"/>
      <c r="D56" s="24"/>
      <c r="E56" s="36"/>
      <c r="F56" s="24"/>
      <c r="G56" s="24"/>
      <c r="H56" s="24"/>
      <c r="I56" s="24"/>
      <c r="J56" s="24"/>
      <c r="K56" s="24"/>
      <c r="L56" s="24"/>
      <c r="M56" s="24"/>
      <c r="N56" s="1"/>
      <c r="O56" s="1"/>
      <c r="P56" s="1"/>
      <c r="Q56" s="1"/>
      <c r="R56" s="1"/>
      <c r="S56" s="1"/>
    </row>
    <row r="57" spans="1:19" ht="15.75">
      <c r="A57" s="23" t="s">
        <v>11</v>
      </c>
      <c r="B57" s="24"/>
      <c r="C57" s="58"/>
      <c r="D57" s="24"/>
      <c r="E57" s="36"/>
      <c r="F57" s="24"/>
      <c r="G57" s="24"/>
      <c r="H57" s="24"/>
      <c r="I57" s="24"/>
      <c r="J57" s="24"/>
      <c r="K57" s="24"/>
      <c r="L57" s="24"/>
      <c r="M57" s="24"/>
      <c r="N57" s="1"/>
      <c r="O57" s="1"/>
      <c r="P57" s="1"/>
      <c r="Q57" s="1"/>
      <c r="R57" s="1"/>
      <c r="S57" s="1"/>
    </row>
    <row r="58" spans="1:19" ht="15.75">
      <c r="A58" s="23" t="s">
        <v>12</v>
      </c>
      <c r="B58" s="24"/>
      <c r="C58" s="58"/>
      <c r="D58" s="24"/>
      <c r="E58" s="36"/>
      <c r="F58" s="24"/>
      <c r="G58" s="24"/>
      <c r="H58" s="24"/>
      <c r="I58" s="24"/>
      <c r="J58" s="24"/>
      <c r="K58" s="24"/>
      <c r="L58" s="24"/>
      <c r="M58" s="24"/>
      <c r="N58" s="1"/>
      <c r="O58" s="1"/>
      <c r="P58" s="1"/>
      <c r="Q58" s="1"/>
      <c r="R58" s="1"/>
      <c r="S58" s="1"/>
    </row>
    <row r="59" spans="1:19" ht="15.75">
      <c r="A59" s="23" t="s">
        <v>13</v>
      </c>
      <c r="B59" s="24"/>
      <c r="C59" s="58"/>
      <c r="D59" s="24"/>
      <c r="E59" s="36"/>
      <c r="F59" s="24"/>
      <c r="G59" s="24"/>
      <c r="H59" s="24"/>
      <c r="I59" s="24"/>
      <c r="J59" s="24"/>
      <c r="K59" s="24"/>
      <c r="L59" s="24"/>
      <c r="M59" s="24"/>
      <c r="N59" s="1"/>
      <c r="O59" s="1"/>
      <c r="P59" s="1"/>
      <c r="Q59" s="1"/>
      <c r="R59" s="1"/>
      <c r="S59" s="1"/>
    </row>
    <row r="60" spans="1:19" ht="15.75">
      <c r="A60" s="23" t="s">
        <v>14</v>
      </c>
      <c r="B60" s="24"/>
      <c r="C60" s="58"/>
      <c r="D60" s="24"/>
      <c r="E60" s="36"/>
      <c r="F60" s="24"/>
      <c r="G60" s="24"/>
      <c r="H60" s="24"/>
      <c r="I60" s="24"/>
      <c r="J60" s="24"/>
      <c r="K60" s="24"/>
      <c r="L60" s="24"/>
      <c r="M60" s="24"/>
      <c r="N60" s="1"/>
      <c r="O60" s="1"/>
      <c r="P60" s="1"/>
      <c r="Q60" s="1"/>
      <c r="R60" s="1"/>
      <c r="S60" s="1"/>
    </row>
    <row r="61" spans="1:19" ht="15.75">
      <c r="A61" s="23" t="s">
        <v>23</v>
      </c>
      <c r="B61" s="24"/>
      <c r="C61" s="58"/>
      <c r="D61" s="24"/>
      <c r="E61" s="36"/>
      <c r="F61" s="24"/>
      <c r="G61" s="24"/>
      <c r="H61" s="24"/>
      <c r="I61" s="24"/>
      <c r="J61" s="24"/>
      <c r="K61" s="24"/>
      <c r="L61" s="24"/>
      <c r="M61" s="24"/>
      <c r="N61" s="1"/>
      <c r="O61" s="1"/>
      <c r="P61" s="1"/>
      <c r="Q61" s="1"/>
      <c r="R61" s="1"/>
      <c r="S61" s="1"/>
    </row>
    <row r="62" spans="1:19" ht="15.75">
      <c r="A62" s="23" t="s">
        <v>15</v>
      </c>
      <c r="B62" s="24"/>
      <c r="C62" s="58"/>
      <c r="D62" s="24"/>
      <c r="E62" s="36"/>
      <c r="F62" s="24"/>
      <c r="G62" s="24"/>
      <c r="H62" s="24"/>
      <c r="I62" s="24"/>
      <c r="J62" s="24"/>
      <c r="K62" s="24"/>
      <c r="L62" s="24"/>
      <c r="M62" s="24"/>
      <c r="N62" s="1"/>
      <c r="O62" s="1"/>
      <c r="P62" s="1"/>
      <c r="Q62" s="1"/>
      <c r="R62" s="1"/>
      <c r="S62" s="1"/>
    </row>
    <row r="63" spans="1:19" ht="15.75">
      <c r="A63" s="23" t="s">
        <v>37</v>
      </c>
      <c r="B63" s="24"/>
      <c r="C63" s="58"/>
      <c r="D63" s="24"/>
      <c r="E63" s="36"/>
      <c r="F63" s="24"/>
      <c r="G63" s="24"/>
      <c r="H63" s="24"/>
      <c r="I63" s="24"/>
      <c r="J63" s="24"/>
      <c r="K63" s="24"/>
      <c r="L63" s="24"/>
      <c r="M63" s="24"/>
      <c r="N63" s="1"/>
      <c r="O63" s="1"/>
      <c r="P63" s="1"/>
      <c r="Q63" s="1"/>
      <c r="R63" s="1"/>
      <c r="S63" s="1"/>
    </row>
    <row r="64" spans="1:19" ht="15.75">
      <c r="A64" s="23" t="s">
        <v>16</v>
      </c>
      <c r="B64" s="24"/>
      <c r="C64" s="58"/>
      <c r="D64" s="24"/>
      <c r="E64" s="36"/>
      <c r="F64" s="24"/>
      <c r="G64" s="24"/>
      <c r="H64" s="24"/>
      <c r="I64" s="24"/>
      <c r="J64" s="24"/>
      <c r="K64" s="24"/>
      <c r="L64" s="24"/>
      <c r="M64" s="24"/>
      <c r="N64" s="1"/>
      <c r="O64" s="1"/>
      <c r="P64" s="1"/>
      <c r="Q64" s="1"/>
      <c r="R64" s="1"/>
      <c r="S64" s="1"/>
    </row>
    <row r="65" spans="1:19" ht="15.75">
      <c r="A65" s="22"/>
      <c r="B65" s="1"/>
      <c r="C65" s="59"/>
      <c r="D65" s="1"/>
      <c r="E65" s="3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mergeCells count="3">
    <mergeCell ref="B6:S6"/>
    <mergeCell ref="A7:S7"/>
    <mergeCell ref="B9:B3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BG TPHCM - Các Tỉnh</vt:lpstr>
      <vt:lpstr>xe cẩu nội thành </vt:lpstr>
      <vt:lpstr>Báo Giá xe cẩu theo km </vt:lpstr>
      <vt:lpstr>Báo Giá Xe Làm Ca</vt:lpstr>
      <vt:lpstr>GIÁ VẬN CHUYỂN VÀ TRỌNG TẢI</vt:lpstr>
      <vt:lpstr>'Báo Giá Xe Làm Ca'!Print_Area</vt:lpstr>
      <vt:lpstr>'BG TPHCM - Các Tỉnh'!Print_Area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Admin</cp:lastModifiedBy>
  <dcterms:created xsi:type="dcterms:W3CDTF">2020-03-30T11:08:16Z</dcterms:created>
  <dcterms:modified xsi:type="dcterms:W3CDTF">2023-05-06T07:18:40Z</dcterms:modified>
</cp:coreProperties>
</file>